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<sst xmlns="http://schemas.openxmlformats.org/spreadsheetml/2006/main" count="2130" uniqueCount="1624">
  <si>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</si>
  <si>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</si>
  <si>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</si>
  <si>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</si>
  <si>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</si>
  <si>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</si>
  <si>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</si>
  <si>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</si>
  <si>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</si>
  <si>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</si>
  <si>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</si>
  <si>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</si>
  <si>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</si>
  <si>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</si>
  <si>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</si>
  <si>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</si>
  <si>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</si>
  <si>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</si>
  <si>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</si>
  <si>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</si>
  <si>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</si>
  <si>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</si>
  <si>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</si>
  <si>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</si>
  <si>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</si>
  <si>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</si>
  <si>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</si>
  <si>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</si>
  <si>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</si>
  <si>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</si>
  <si>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</si>
  <si>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</si>
  <si>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</si>
  <si>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</si>
  <si>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</si>
  <si>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</si>
  <si>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</si>
  <si>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</si>
  <si>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</si>
  <si>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</si>
  <si>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</si>
  <si>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</si>
  <si>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</si>
  <si>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</si>
  <si>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</si>
  <si>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</si>
  <si>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</si>
  <si>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</si>
  <si>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</si>
  <si>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</si>
  <si>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</si>
  <si>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</si>
  <si>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</si>
  <si>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</si>
  <si>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</si>
  <si>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</si>
  <si>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</si>
  <si>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</si>
  <si>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</si>
  <si>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</si>
  <si>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</si>
  <si>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</si>
  <si>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</si>
  <si>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</si>
  <si>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</si>
  <si>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</si>
  <si>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</si>
  <si>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</si>
  <si>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</si>
  <si>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</si>
  <si>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</si>
  <si>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</si>
  <si>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</si>
  <si>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</si>
  <si>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</si>
  <si>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</si>
  <si>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</si>
  <si>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</si>
  <si>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</si>
  <si>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</si>
  <si>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</si>
  <si>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</si>
  <si>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</si>
  <si>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</si>
  <si>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</si>
  <si>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</si>
  <si>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</si>
  <si>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</si>
  <si>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</si>
  <si>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</si>
  <si>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</si>
  <si>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</si>
  <si>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</si>
  <si>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</si>
  <si>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</si>
  <si>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</si>
  <si>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</si>
  <si>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</si>
  <si>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</si>
  <si>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</si>
  <si>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</si>
  <si>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</si>
  <si>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</si>
  <si>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</si>
  <si>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</si>
  <si>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</si>
  <si>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</si>
  <si>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</si>
  <si>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</si>
  <si>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</si>
  <si>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</si>
  <si>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</si>
  <si>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</si>
  <si>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</si>
  <si>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</si>
  <si>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</si>
  <si>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</si>
  <si>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</si>
  <si>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</si>
  <si>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</si>
  <si>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</si>
  <si>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</si>
  <si>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</si>
  <si>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</si>
  <si>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</si>
  <si>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</si>
  <si>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</si>
  <si>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</si>
  <si>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</si>
  <si>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</si>
  <si>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</si>
  <si>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</si>
  <si>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</si>
  <si>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</si>
  <si>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</si>
  <si>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</si>
  <si>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</si>
  <si>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</si>
  <si>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</si>
  <si>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</si>
  <si>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</si>
  <si>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</si>
  <si>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</si>
  <si>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</si>
  <si>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</si>
  <si>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</si>
  <si>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</si>
  <si>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</si>
  <si>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</si>
  <si>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</si>
  <si>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</si>
  <si>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</si>
  <si>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</si>
  <si>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</si>
  <si>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</si>
  <si>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</si>
  <si>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</si>
  <si>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</si>
  <si>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</si>
  <si>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</si>
  <si>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</si>
  <si>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</si>
  <si>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</si>
  <si>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</si>
  <si>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</si>
  <si>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</si>
  <si>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</si>
  <si>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</si>
  <si>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</si>
  <si>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</si>
  <si>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</si>
  <si>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</si>
  <si>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</si>
  <si>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</si>
  <si>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</si>
  <si>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</si>
  <si>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</si>
  <si>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</si>
  <si>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</si>
  <si>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</si>
  <si>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</si>
  <si>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</si>
  <si>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</si>
  <si>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</si>
  <si>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</si>
  <si>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</si>
  <si>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</si>
  <si>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</si>
  <si>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</si>
  <si>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</si>
  <si>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</si>
  <si>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</si>
  <si>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</si>
  <si>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</si>
  <si>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</si>
  <si>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</si>
  <si>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</si>
  <si>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</si>
  <si>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</si>
  <si>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</si>
  <si>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</si>
  <si>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</si>
  <si>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</si>
  <si>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</si>
  <si>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</si>
  <si>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</si>
  <si>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</si>
  <si>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</si>
  <si>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</si>
  <si>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</si>
  <si>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</si>
  <si>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</si>
  <si>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</si>
  <si>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</si>
  <si>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</si>
  <si>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</si>
  <si>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</si>
  <si>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</si>
  <si>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</si>
  <si>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</si>
  <si>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</si>
  <si>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</si>
  <si>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</si>
  <si>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</si>
  <si>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</si>
  <si>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</si>
  <si>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</si>
  <si>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</si>
  <si>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</si>
  <si>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</si>
  <si>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</si>
  <si>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</si>
  <si>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</si>
  <si>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</si>
  <si>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</si>
  <si>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</si>
  <si>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</si>
  <si>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</si>
  <si>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</si>
  <si>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</si>
  <si>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</si>
  <si>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</si>
  <si>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</si>
  <si>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</si>
  <si>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</si>
  <si>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</si>
  <si>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</si>
  <si>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</si>
  <si>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</si>
  <si>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</si>
  <si>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</si>
  <si>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</si>
  <si>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</si>
  <si>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</si>
  <si>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</si>
  <si>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</si>
  <si>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</si>
  <si>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</si>
  <si>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</si>
  <si>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</si>
  <si>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</si>
  <si>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</si>
  <si>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</si>
  <si>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</si>
  <si>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</si>
  <si>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</si>
  <si>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</si>
  <si>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</si>
  <si>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</si>
  <si>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</si>
  <si>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</si>
  <si>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</si>
  <si>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</si>
  <si>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</si>
  <si>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</si>
  <si>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</si>
  <si>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</si>
  <si>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</si>
  <si>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</si>
  <si>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</si>
  <si>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</si>
  <si>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</si>
  <si>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</si>
  <si>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</si>
  <si>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</si>
  <si>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</si>
  <si>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</si>
  <si>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</si>
  <si>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</si>
  <si>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</si>
  <si>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</si>
  <si>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</si>
  <si>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</si>
  <si>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</si>
  <si>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</si>
  <si>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</si>
  <si>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</si>
  <si>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</si>
  <si>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</si>
  <si>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</si>
  <si>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</si>
  <si>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</si>
  <si>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</si>
  <si>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</si>
  <si>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</si>
  <si>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</si>
  <si>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</si>
  <si>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</si>
  <si>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</si>
  <si>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</si>
  <si>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</si>
  <si>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</si>
  <si>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</si>
  <si>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</si>
  <si>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</si>
  <si>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</si>
  <si>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</si>
  <si>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</si>
  <si>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</si>
  <si>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</si>
  <si>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</si>
  <si>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</si>
  <si>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</si>
  <si>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</si>
  <si>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</si>
  <si>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</si>
  <si>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</si>
  <si>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</si>
  <si>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</si>
  <si>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</si>
  <si>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</si>
  <si>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</si>
  <si>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</si>
  <si>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</si>
  <si>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</si>
  <si>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</si>
  <si>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</si>
  <si>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</si>
  <si>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</si>
  <si>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</si>
  <si>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</si>
  <si>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</si>
  <si>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</si>
  <si>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</si>
  <si>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</si>
  <si>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</si>
  <si>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</si>
  <si>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</si>
  <si>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</si>
  <si>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</si>
  <si>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</si>
  <si>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</si>
  <si>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</si>
  <si>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</si>
  <si>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</si>
  <si>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</si>
  <si>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</si>
  <si>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</si>
  <si>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</si>
  <si>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</si>
  <si>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</si>
  <si>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</si>
  <si>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</si>
  <si>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</si>
  <si>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</si>
  <si>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</si>
  <si>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</si>
  <si>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</si>
  <si>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</si>
  <si>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</si>
  <si>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</si>
  <si>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</si>
  <si>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</si>
  <si>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</si>
  <si>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</si>
  <si>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</si>
  <si>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</si>
  <si>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</si>
  <si>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</si>
  <si>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</si>
  <si>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</si>
  <si>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</si>
  <si>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</si>
  <si>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</si>
  <si>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</si>
  <si>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</si>
  <si>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</si>
  <si>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</si>
  <si>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</si>
  <si>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</si>
  <si>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</si>
  <si>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</si>
  <si>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</si>
  <si>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</si>
  <si>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</si>
  <si>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</si>
  <si>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</si>
  <si>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</si>
  <si>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</si>
  <si>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</si>
  <si>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</si>
  <si>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</si>
  <si>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</si>
  <si>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</si>
  <si>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</si>
  <si>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</si>
  <si>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</si>
  <si>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</si>
  <si>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</si>
  <si>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</si>
  <si>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</si>
  <si>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</si>
  <si>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</si>
  <si>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</si>
  <si>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</si>
  <si>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</si>
  <si>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</si>
  <si>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</si>
  <si>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</si>
  <si>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</si>
  <si>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</si>
  <si>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</si>
  <si>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</si>
  <si>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</si>
  <si>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</si>
  <si>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</si>
  <si>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</si>
  <si>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</si>
  <si>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</si>
  <si>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</si>
  <si>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</si>
  <si>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</si>
  <si>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</si>
  <si>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</si>
  <si>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</si>
  <si>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</si>
  <si>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</si>
  <si>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</si>
  <si>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</si>
  <si>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</si>
  <si>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</si>
  <si>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</si>
  <si>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</si>
  <si>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</si>
  <si>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</si>
  <si>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</si>
  <si>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</si>
  <si>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</si>
  <si>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</si>
  <si>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</si>
  <si>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</si>
  <si>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</si>
  <si>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</si>
  <si>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</si>
  <si>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</si>
  <si>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</si>
  <si>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</si>
  <si>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</si>
  <si>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</si>
  <si>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</si>
  <si>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</si>
  <si>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</si>
  <si>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</si>
  <si>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</si>
  <si>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</si>
  <si>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</si>
  <si>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</si>
  <si>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</si>
  <si>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</si>
  <si>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</si>
  <si>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</si>
  <si>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</si>
  <si>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</si>
  <si>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</si>
  <si>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</si>
  <si>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</si>
  <si>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</si>
  <si>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</si>
  <si>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</si>
  <si>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</si>
  <si>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</si>
  <si>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</si>
  <si>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</si>
  <si>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</si>
  <si>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</si>
  <si>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</si>
  <si>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</si>
  <si>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</si>
  <si>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</si>
  <si>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</si>
  <si>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</si>
  <si>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</si>
  <si>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</si>
  <si>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</si>
  <si>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</si>
  <si>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</si>
  <si>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</si>
  <si>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</si>
  <si>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</si>
  <si>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</si>
  <si>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</si>
  <si>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</si>
  <si>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</si>
  <si>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</si>
  <si>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</si>
  <si>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</si>
  <si>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</si>
  <si>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</si>
  <si>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</si>
  <si>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</si>
  <si>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</si>
  <si>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</si>
  <si>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</si>
  <si>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</si>
  <si>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</si>
  <si>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</si>
  <si>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</si>
  <si>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</si>
  <si>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</si>
  <si>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</si>
  <si>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</si>
  <si>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</si>
  <si>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</si>
  <si>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</si>
  <si>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</si>
  <si>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</si>
  <si>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</si>
  <si>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</si>
  <si>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</si>
  <si>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</si>
  <si>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</si>
  <si>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</si>
  <si>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</si>
  <si>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</si>
  <si>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</si>
  <si>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</si>
  <si>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</si>
  <si>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</si>
  <si>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</si>
  <si>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</si>
  <si>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</si>
  <si>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</si>
  <si>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</si>
  <si>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</si>
  <si>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</si>
  <si>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</si>
  <si>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</si>
  <si>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</si>
  <si>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</si>
  <si>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</si>
  <si>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</si>
  <si>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</si>
  <si>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</si>
  <si>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</si>
  <si>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</si>
  <si>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</si>
  <si>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</si>
  <si>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</si>
  <si>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</si>
  <si>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</si>
  <si>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</si>
  <si>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</si>
  <si>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</si>
  <si>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</si>
  <si>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</si>
  <si>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</si>
  <si>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</si>
  <si>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</si>
  <si>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</si>
  <si>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</si>
  <si>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</si>
  <si>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</si>
  <si>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</si>
  <si>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</si>
  <si>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</si>
  <si>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</si>
  <si>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</si>
  <si>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</si>
  <si>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</si>
  <si>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</si>
  <si>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</si>
  <si>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</si>
  <si>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</si>
  <si>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</si>
  <si>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</si>
  <si>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</si>
  <si>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</si>
  <si>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</si>
  <si>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</si>
  <si>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</si>
  <si>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</si>
  <si>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</si>
  <si>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</si>
  <si>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</si>
  <si>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</si>
  <si>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</si>
  <si>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</si>
  <si>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</si>
  <si>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</si>
  <si>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</si>
  <si>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</si>
  <si>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</si>
  <si>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</si>
  <si>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</si>
  <si>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</si>
  <si>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</si>
  <si>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</si>
  <si>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</si>
  <si>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</si>
  <si>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</si>
  <si>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</si>
  <si>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</si>
  <si>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</si>
  <si>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</si>
  <si>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</si>
  <si>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</si>
  <si>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</si>
  <si>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</si>
  <si>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</si>
  <si>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</si>
  <si>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</si>
  <si>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</si>
  <si>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</si>
  <si>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</si>
  <si>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</si>
  <si>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</si>
  <si>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</si>
  <si>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</si>
  <si>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</si>
  <si>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</si>
  <si>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</si>
  <si>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</si>
  <si>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</si>
  <si>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</si>
  <si>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</si>
  <si>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</si>
  <si>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</si>
  <si>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</si>
  <si>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</si>
  <si>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</si>
  <si>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</si>
  <si>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</si>
  <si>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</si>
  <si>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</si>
  <si>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</si>
  <si>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</si>
  <si>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</si>
  <si>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</si>
  <si>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</si>
  <si>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</si>
  <si>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</si>
  <si>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</si>
  <si>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</si>
  <si>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</si>
  <si>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</si>
  <si>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</si>
  <si>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</si>
  <si>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</si>
  <si>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</si>
  <si>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</si>
  <si>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</si>
  <si>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</si>
  <si>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</si>
  <si>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</si>
  <si>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</si>
  <si>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</si>
  <si>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</si>
  <si>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</si>
  <si>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</si>
  <si>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</si>
  <si>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</si>
  <si>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</si>
  <si>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</si>
  <si>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</si>
  <si>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</si>
  <si>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</si>
  <si>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</si>
  <si>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</si>
  <si>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</si>
  <si>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</si>
  <si>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</si>
  <si>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</si>
  <si>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</si>
  <si>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</si>
  <si>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</si>
  <si>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</si>
  <si>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</si>
  <si>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</si>
  <si>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</si>
  <si>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</si>
  <si>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</si>
  <si>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</si>
  <si>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</si>
  <si>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</si>
  <si>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</si>
  <si>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</si>
  <si>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</si>
  <si>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</si>
  <si>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</si>
  <si>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</si>
  <si>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</si>
  <si>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</si>
  <si>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</si>
  <si>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</si>
  <si>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</si>
  <si>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</si>
  <si>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</si>
  <si>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</si>
  <si>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</si>
  <si>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</si>
  <si>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</si>
  <si>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</si>
  <si>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</si>
  <si>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</si>
  <si>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</si>
  <si>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</si>
  <si>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</si>
  <si>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</si>
  <si>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</si>
  <si>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</si>
  <si>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</si>
  <si>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</si>
  <si>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</si>
  <si>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</si>
  <si>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</si>
  <si>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</si>
  <si>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</si>
  <si>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</si>
  <si>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</si>
  <si>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</si>
  <si>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</si>
  <si>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</si>
  <si>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</si>
  <si>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</si>
  <si>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</si>
  <si>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</si>
  <si>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</si>
  <si>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</si>
  <si>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</si>
  <si>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</si>
  <si>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</si>
  <si>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</si>
  <si>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</si>
  <si>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</si>
  <si>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</si>
  <si>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</si>
  <si>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</si>
  <si>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</si>
  <si>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</si>
  <si>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</si>
  <si>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</si>
  <si>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</si>
  <si>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</si>
  <si>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</si>
  <si>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</si>
  <si>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</si>
  <si>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</si>
  <si>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</si>
  <si>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</si>
  <si>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</si>
  <si>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</si>
  <si>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</si>
  <si>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</si>
  <si>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</si>
  <si>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</si>
  <si>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</si>
  <si>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</si>
  <si>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</si>
  <si>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</si>
  <si>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</si>
  <si>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</si>
  <si>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</si>
  <si>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</si>
  <si>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</si>
  <si>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</si>
  <si>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</si>
  <si>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</si>
  <si>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</si>
  <si>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</si>
  <si>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</si>
  <si>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</si>
  <si>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</si>
  <si>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</si>
  <si>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</si>
  <si>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</si>
  <si>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</si>
  <si>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</si>
  <si>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</si>
  <si>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</si>
  <si>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</si>
  <si>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</si>
  <si>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</si>
  <si>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</si>
  <si>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</si>
  <si>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</si>
  <si>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</si>
  <si>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</si>
  <si>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</si>
  <si>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</si>
  <si>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</si>
  <si>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</si>
  <si>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</si>
  <si>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</si>
  <si>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</si>
  <si>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</si>
  <si>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</si>
  <si>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</si>
  <si>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</si>
  <si>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</si>
  <si>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</si>
  <si>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</si>
  <si>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</si>
  <si>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</si>
  <si>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</si>
  <si>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</si>
  <si>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</si>
  <si>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</si>
  <si>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</si>
  <si>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</si>
  <si>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</si>
  <si>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</si>
  <si>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</si>
  <si>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</si>
  <si>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</si>
  <si>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</si>
  <si>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</si>
  <si>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</si>
  <si>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</si>
  <si>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</si>
  <si>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</si>
  <si>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</si>
  <si>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</si>
  <si>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</si>
  <si>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</si>
  <si>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</si>
  <si>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</si>
  <si>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</si>
  <si>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</si>
  <si>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</si>
  <si>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</si>
  <si>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</si>
  <si>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</si>
  <si>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</si>
  <si>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</si>
  <si>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</si>
  <si>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</si>
  <si>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</si>
  <si>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</si>
  <si>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</si>
  <si>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</si>
  <si>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</si>
  <si>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</si>
  <si>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</si>
  <si>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</si>
  <si>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</si>
  <si>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</si>
  <si>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</si>
  <si>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</si>
  <si>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</si>
  <si>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</si>
  <si>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</si>
  <si>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</si>
  <si>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</si>
  <si>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</si>
  <si>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</si>
  <si>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</si>
  <si>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</si>
  <si>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</si>
  <si>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</si>
  <si>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</si>
  <si>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</si>
  <si>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</si>
  <si>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</si>
  <si>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</si>
  <si>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</si>
  <si>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</si>
  <si>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</si>
  <si>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</si>
  <si>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</si>
  <si>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</si>
  <si>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</si>
  <si>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</si>
  <si>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</si>
  <si>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</si>
  <si>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</si>
  <si>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</si>
  <si>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</si>
  <si>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</si>
  <si>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</si>
  <si>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</si>
  <si>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</si>
  <si>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</si>
  <si>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</si>
  <si>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</si>
  <si>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</si>
  <si>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</si>
  <si>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</si>
  <si>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</si>
  <si>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</si>
  <si>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</si>
  <si>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</si>
  <si>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</si>
  <si>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</si>
  <si>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</si>
  <si>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</si>
  <si>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</si>
  <si>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</si>
  <si>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</si>
  <si>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</si>
  <si>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</si>
  <si>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</si>
  <si>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</si>
  <si>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</si>
  <si>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</si>
  <si>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</si>
  <si>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</si>
  <si>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</si>
  <si>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</si>
  <si>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</si>
  <si>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</si>
  <si>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</si>
  <si>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</si>
  <si>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</si>
  <si>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</si>
  <si>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</si>
  <si>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</si>
  <si>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</si>
  <si>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</si>
  <si>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</si>
  <si>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</si>
  <si>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</si>
  <si>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</si>
  <si>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</si>
  <si>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</si>
  <si>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</si>
  <si>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</si>
  <si>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</si>
  <si>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</si>
  <si>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</si>
  <si>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</si>
  <si>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</si>
  <si>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</si>
  <si>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</si>
  <si>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</si>
  <si>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</si>
  <si>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</si>
  <si>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</si>
  <si>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</si>
  <si>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</si>
  <si>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</si>
  <si>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</si>
  <si>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</si>
  <si>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</si>
  <si>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</si>
  <si>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</si>
  <si>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</si>
  <si>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</si>
  <si>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</si>
  <si>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</si>
  <si>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</si>
  <si>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</si>
  <si>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</si>
  <si>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</si>
  <si>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</si>
  <si>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</si>
  <si>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</si>
  <si>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</si>
  <si>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</si>
  <si>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</si>
  <si>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</si>
  <si>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</si>
  <si>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</si>
  <si>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</si>
  <si>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</si>
  <si>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</si>
  <si>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</si>
  <si>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</si>
  <si>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</si>
  <si>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</si>
  <si>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</si>
  <si>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</si>
  <si>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</si>
  <si>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</si>
  <si>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</si>
  <si>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</si>
  <si>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</si>
  <si>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</si>
  <si>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</si>
  <si>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</si>
  <si>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</si>
  <si>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</si>
  <si>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</si>
  <si>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</si>
  <si>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</si>
  <si>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</si>
  <si>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</si>
  <si>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</si>
  <si>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</si>
  <si>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</si>
  <si>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</si>
  <si>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</si>
  <si>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</si>
  <si>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</si>
  <si>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</si>
  <si>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</si>
  <si>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</si>
  <si>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</si>
  <si>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</si>
  <si>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</si>
  <si>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</si>
  <si>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</si>
  <si>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</si>
  <si>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</si>
  <si>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</si>
  <si>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</si>
  <si>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</si>
  <si>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</si>
  <si>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</si>
  <si>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</si>
  <si>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</si>
  <si>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</si>
  <si>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</si>
  <si>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</si>
  <si>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</si>
  <si>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</si>
  <si>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</si>
  <si>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</si>
  <si>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</si>
  <si>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</si>
  <si>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</si>
  <si>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</si>
  <si>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</si>
  <si>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</si>
  <si>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</si>
  <si>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</si>
  <si>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</si>
  <si>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</si>
  <si>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</si>
  <si>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</si>
  <si>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</si>
  <si>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</si>
  <si>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</si>
  <si>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</si>
  <si>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</si>
  <si>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</si>
  <si>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</si>
  <si>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</si>
  <si>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</si>
  <si>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</si>
  <si>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</si>
  <si>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</si>
  <si>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</si>
  <si>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</si>
  <si>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</si>
  <si>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</si>
  <si>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</si>
  <si>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</si>
  <si>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</si>
  <si>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</si>
  <si>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</si>
  <si>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</si>
  <si>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</si>
  <si>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</si>
  <si>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</si>
  <si>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</si>
  <si>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</si>
  <si>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</si>
  <si>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</si>
  <si>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</si>
  <si>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</si>
  <si>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</si>
  <si>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</si>
  <si>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</si>
  <si>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</si>
  <si>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</si>
  <si>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</si>
  <si>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</si>
  <si>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</si>
  <si>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</si>
  <si>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</si>
  <si>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</si>
  <si>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</si>
  <si>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</si>
  <si>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</si>
  <si>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</si>
  <si>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</si>
  <si>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</si>
  <si>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</si>
  <si>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</si>
  <si>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</si>
  <si>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</si>
  <si>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</si>
  <si>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</si>
  <si>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</si>
  <si>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</si>
  <si>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</si>
  <si>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</si>
  <si>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</si>
  <si>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</si>
  <si>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</si>
  <si>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</si>
  <si>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</si>
  <si>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</si>
  <si>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</si>
  <si>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</si>
  <si>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</si>
  <si>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</si>
  <si>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</si>
  <si>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</si>
  <si>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</si>
  <si>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</si>
  <si>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</si>
  <si>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</si>
  <si>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</si>
  <si>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</si>
  <si>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</si>
  <si>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</si>
  <si>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</si>
  <si>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</si>
  <si>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</si>
  <si>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</si>
  <si>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</si>
  <si>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</si>
  <si>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</si>
  <si>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</si>
  <si>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</si>
  <si>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</si>
  <si>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</si>
  <si>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</si>
  <si>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</si>
  <si>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</si>
  <si>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</si>
  <si>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</si>
  <si>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</si>
  <si>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</si>
  <si>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</si>
  <si>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</si>
  <si>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</si>
  <si>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</si>
  <si>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</si>
  <si>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</si>
  <si>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</si>
  <si>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</si>
  <si>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</si>
  <si>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</si>
  <si>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</si>
  <si>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</si>
  <si>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</si>
  <si>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</si>
  <si>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</si>
  <si>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</si>
  <si>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</si>
  <si>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</si>
  <si>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</si>
  <si>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</si>
  <si>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</si>
  <si>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</si>
  <si>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</si>
  <si>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</si>
  <si>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</si>
  <si>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</si>
  <si>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</si>
  <si>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</si>
  <si>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</si>
  <si>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</si>
  <si>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</si>
  <si>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</si>
  <si>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</si>
  <si>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</si>
  <si>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</si>
  <si>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</si>
  <si>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</si>
  <si>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</si>
  <si>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</si>
  <si>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</si>
  <si>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</si>
  <si>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</si>
  <si>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</si>
  <si>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</si>
  <si>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</si>
  <si>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</si>
  <si>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</si>
  <si>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</si>
  <si>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</si>
  <si>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</si>
  <si>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</si>
  <si>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</si>
  <si>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</si>
  <si>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</si>
  <si>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</si>
  <si>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</si>
  <si>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</si>
  <si>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</si>
  <si>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</si>
  <si>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</si>
  <si>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</si>
  <si>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</si>
  <si>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</si>
  <si>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</si>
  <si>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</si>
  <si>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</si>
  <si>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</si>
  <si>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</si>
  <si>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</si>
  <si>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</si>
  <si>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</si>
  <si>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</si>
  <si>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</si>
  <si>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</si>
  <si>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</si>
  <si>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</si>
  <si>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</si>
  <si>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</si>
  <si>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</si>
  <si>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</si>
  <si>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</si>
  <si>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</si>
  <si>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</si>
  <si>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</si>
  <si>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</si>
  <si>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</si>
  <si>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</si>
  <si>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</si>
  <si>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</si>
  <si>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</si>
  <si>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</si>
  <si>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</si>
  <si>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</si>
  <si>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</si>
  <si>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</si>
  <si>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</si>
  <si>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</si>
  <si>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</si>
  <si>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</si>
  <si>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</si>
  <si>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</si>
  <si>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</si>
  <si>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</si>
  <si>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</si>
  <si>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</si>
  <si>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</si>
  <si>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</si>
  <si>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</si>
  <si>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</si>
  <si>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</si>
  <si>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</si>
  <si>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</si>
  <si>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</si>
  <si>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</si>
  <si>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</si>
  <si>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</si>
  <si>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</si>
  <si>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</si>
  <si>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</si>
  <si>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</si>
  <si>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</si>
  <si>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</si>
  <si>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</si>
  <si>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</si>
  <si>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</si>
  <si>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</si>
  <si>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</si>
  <si>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</si>
  <si>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</si>
  <si>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</si>
  <si>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</si>
  <si>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</si>
  <si>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</si>
  <si>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</si>
  <si>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</si>
  <si>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</si>
  <si>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</si>
  <si>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</si>
  <si>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</si>
  <si>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</si>
  <si>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</si>
  <si>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</si>
  <si>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</si>
  <si>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</si>
  <si>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</si>
  <si>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</si>
  <si>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</si>
  <si>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</si>
  <si>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</si>
  <si>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</si>
  <si>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</si>
  <si>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</si>
  <si>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</si>
  <si>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</si>
  <si>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</si>
  <si>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</si>
  <si>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</si>
  <si>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</si>
  <si>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</si>
  <si>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</si>
  <si>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</si>
  <si>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</si>
  <si>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</si>
  <si>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</si>
  <si>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</si>
  <si>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</si>
  <si>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</si>
  <si>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</si>
  <si>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</si>
  <si>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</si>
  <si>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</si>
  <si>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</si>
  <si>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</si>
  <si>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</si>
  <si>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</si>
  <si>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</si>
  <si>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</si>
  <si>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</si>
  <si>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</si>
  <si>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</si>
  <si>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</si>
  <si>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</si>
  <si>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</si>
  <si>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</si>
  <si>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</si>
  <si>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</si>
  <si>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</si>
  <si>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</si>
  <si>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</si>
  <si>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</si>
  <si>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</si>
  <si>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</si>
  <si>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</si>
  <si>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</si>
  <si>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</si>
  <si>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</si>
  <si>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</si>
  <si>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</si>
  <si>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</si>
  <si>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</si>
  <si>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</si>
  <si>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</si>
  <si>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</si>
  <si>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</si>
  <si>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</si>
  <si>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</si>
  <si>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</si>
  <si>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</si>
  <si>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</si>
  <si>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</si>
  <si>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</si>
  <si>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</si>
  <si>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</si>
  <si>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</si>
  <si>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</si>
  <si>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</si>
  <si>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</si>
  <si>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</si>
  <si>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</si>
  <si>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</si>
  <si>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</si>
  <si>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</si>
  <si>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</si>
  <si>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</si>
  <si>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</si>
  <si>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</si>
  <si>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</si>
  <si>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</si>
  <si>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</si>
  <si>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</si>
  <si>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</si>
  <si>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</si>
  <si>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</si>
  <si>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</si>
  <si>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</si>
  <si>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</si>
  <si>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</si>
  <si>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</si>
  <si>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</si>
  <si>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</si>
  <si>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</si>
  <si>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</si>
  <si>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</si>
  <si>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</si>
  <si>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</si>
  <si>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</si>
  <si>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</si>
  <si>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</si>
  <si>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</si>
  <si>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</si>
  <si>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</si>
  <si>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</si>
  <si>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</si>
  <si>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</si>
  <si>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</si>
  <si>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</si>
  <si>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</si>
  <si>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</si>
  <si>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</si>
  <si>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</si>
  <si>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</si>
  <si>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</si>
  <si>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</si>
  <si>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</si>
  <si>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</si>
  <si>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</si>
  <si>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</si>
  <si>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</si>
  <si>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</si>
  <si>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</si>
  <si>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</si>
  <si>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</si>
  <si>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</si>
  <si>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</si>
  <si>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</si>
  <si>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</si>
  <si>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</si>
  <si>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</si>
  <si>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</si>
  <si>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</si>
  <si>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</si>
  <si>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</si>
  <si>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</si>
  <si>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</si>
  <si>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</si>
  <si>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</si>
  <si>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</si>
  <si>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</si>
  <si>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</si>
  <si>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</si>
  <si>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</si>
  <si>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</si>
  <si>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</si>
  <si>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</si>
  <si>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</si>
  <si>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</si>
  <si>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</si>
  <si>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</si>
  <si>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</si>
  <si>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</si>
  <si>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</si>
  <si>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</si>
  <si>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</si>
  <si>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</si>
  <si>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</si>
  <si>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</si>
  <si>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</si>
  <si>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</si>
  <si>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</si>
  <si>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</si>
  <si>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</si>
  <si>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</si>
  <si>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</si>
  <si>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</si>
  <si>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</si>
  <si>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</si>
  <si>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</si>
  <si>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</si>
  <si>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</si>
  <si>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</si>
  <si>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</si>
  <si>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</si>
  <si>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</si>
  <si>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</si>
  <si>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</si>
  <si>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</si>
  <si>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</si>
  <si>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</si>
  <si>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</si>
  <si>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</si>
  <si>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</si>
  <si>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</si>
  <si>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</si>
  <si>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</si>
  <si>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</si>
  <si>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</si>
  <si>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</si>
  <si>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</si>
  <si>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</si>
  <si>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</si>
  <si>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</si>
  <si>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</si>
  <si>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</si>
  <si>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</si>
  <si>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</si>
  <si>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</si>
  <si>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</si>
  <si>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</si>
  <si>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</si>
  <si>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</si>
  <si>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</si>
  <si>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</si>
  <si>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</si>
  <si>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</si>
  <si>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</si>
  <si>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</si>
  <si>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</si>
  <si>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</si>
  <si>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</si>
  <si>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</si>
  <si>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</si>
  <si>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</si>
  <si>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</si>
  <si>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</si>
  <si>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</si>
  <si>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</si>
  <si>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</si>
  <si>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</si>
  <si>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</si>
  <si>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</si>
  <si>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</si>
  <si>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</si>
  <si>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</si>
  <si>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</si>
  <si>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</si>
  <si>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</si>
  <si>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</si>
  <si>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</si>
  <si>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</si>
  <si>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</si>
  <si>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</si>
  <si>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</si>
  <si>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</si>
  <si>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</si>
  <si>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</si>
  <si>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</si>
  <si>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</si>
  <si>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</si>
  <si>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</si>
  <si>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</si>
  <si>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</si>
  <si>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</si>
  <si>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</si>
  <si>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</si>
  <si>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</si>
  <si>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</si>
  <si>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</si>
  <si>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</si>
  <si>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</si>
  <si>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</si>
  <si>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</si>
  <si>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</si>
  <si>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</si>
  <si>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</si>
  <si>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</si>
  <si>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</si>
  <si>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</si>
  <si>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</si>
  <si>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</si>
  <si>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</si>
  <si>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</si>
  <si>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</si>
  <si>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</si>
  <si>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</si>
  <si>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</si>
  <si>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</si>
  <si>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</si>
  <si>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</si>
  <si>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</si>
  <si>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</si>
  <si>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</si>
  <si>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</si>
  <si>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</si>
  <si>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</si>
  <si>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</si>
  <si>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</si>
  <si>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</si>
  <si>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</si>
  <si>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</si>
  <si>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</si>
  <si>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</si>
  <si>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</si>
  <si>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</si>
  <si>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</si>
  <si>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</si>
  <si>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</si>
  <si>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</si>
  <si>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</si>
  <si>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</si>
  <si>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</si>
  <si>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</si>
  <si>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</si>
  <si>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</si>
  <si>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</si>
  <si>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</si>
  <si>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</si>
  <si>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</si>
  <si>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</si>
  <si>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</si>
  <si>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</si>
  <si>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</si>
  <si>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</si>
  <si>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</si>
  <si>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</si>
  <si>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</si>
  <si>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</si>
  <si>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</si>
  <si>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</si>
  <si>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</si>
  <si>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</si>
  <si>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</si>
  <si>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</si>
  <si>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</si>
  <si>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</si>
  <si>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</si>
  <si>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</si>
  <si>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</si>
  <si>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</si>
  <si>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</si>
  <si>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</si>
  <si>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</si>
  <si>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</si>
  <si>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</si>
  <si>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</si>
  <si>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</si>
  <si>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</si>
  <si>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</si>
  <si>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</si>
  <si>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</si>
  <si>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</si>
  <si>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</si>
  <si>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</si>
  <si>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</si>
  <si>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</si>
  <si>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</si>
  <si>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</si>
  <si>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</si>
  <si>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</si>
  <si>
    <t>Габриела Козарева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</si>
</sst>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0" fillId="2" borderId="0" applyNumberFormat="0" applyBorder="0" applyAlignment="0" applyProtection="0"/>
    <xf numFmtId="0" fontId="150" fillId="3" borderId="0" applyNumberFormat="0" applyBorder="0" applyAlignment="0" applyProtection="0"/>
    <xf numFmtId="0" fontId="150" fillId="4" borderId="0" applyNumberFormat="0" applyBorder="0" applyAlignment="0" applyProtection="0"/>
    <xf numFmtId="0" fontId="150" fillId="5" borderId="0" applyNumberFormat="0" applyBorder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2" fillId="26" borderId="0" applyNumberFormat="0" applyBorder="0" applyAlignment="0" applyProtection="0"/>
    <xf numFmtId="0" fontId="153" fillId="27" borderId="1" applyNumberFormat="0" applyAlignment="0" applyProtection="0"/>
    <xf numFmtId="0" fontId="154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29" borderId="0" applyNumberFormat="0" applyBorder="0" applyAlignment="0" applyProtection="0"/>
    <xf numFmtId="0" fontId="157" fillId="0" borderId="3" applyNumberFormat="0" applyFill="0" applyAlignment="0" applyProtection="0"/>
    <xf numFmtId="0" fontId="158" fillId="0" borderId="4" applyNumberFormat="0" applyFill="0" applyAlignment="0" applyProtection="0"/>
    <xf numFmtId="0" fontId="159" fillId="0" borderId="5" applyNumberFormat="0" applyFill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30" borderId="1" applyNumberFormat="0" applyAlignment="0" applyProtection="0"/>
    <xf numFmtId="0" fontId="163" fillId="0" borderId="6" applyNumberFormat="0" applyFill="0" applyAlignment="0" applyProtection="0"/>
    <xf numFmtId="0" fontId="164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5" fillId="0" borderId="0">
      <alignment/>
      <protection/>
    </xf>
    <xf numFmtId="0" fontId="1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6" fillId="27" borderId="8" applyNumberFormat="0" applyAlignment="0" applyProtection="0"/>
    <xf numFmtId="9" fontId="0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</cellStyleXfs>
  <cellXfs count="1132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5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5" fillId="0" borderId="0" xfId="59" applyAlignment="1">
      <alignment/>
      <protection/>
    </xf>
    <xf numFmtId="0" fontId="165" fillId="0" borderId="0" xfId="59" applyFill="1">
      <alignment/>
      <protection/>
    </xf>
    <xf numFmtId="0" fontId="165" fillId="0" borderId="0" xfId="59" quotePrefix="1">
      <alignment/>
      <protection/>
    </xf>
    <xf numFmtId="179" fontId="61" fillId="0" borderId="0" xfId="57" applyNumberFormat="1" applyFont="1" applyBorder="1" applyAlignment="1">
      <alignment horizontal="center"/>
      <protection/>
    </xf>
    <xf numFmtId="179" fontId="165" fillId="0" borderId="0" xfId="59" applyNumberFormat="1" applyBorder="1">
      <alignment/>
      <protection/>
    </xf>
    <xf numFmtId="179" fontId="64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1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5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1" fillId="0" borderId="0" xfId="57" applyNumberFormat="1" applyFont="1" applyBorder="1" applyAlignment="1" quotePrefix="1">
      <alignment horizontal="center"/>
      <protection/>
    </xf>
    <xf numFmtId="0" fontId="61" fillId="0" borderId="0" xfId="57" applyNumberFormat="1" applyFont="1" applyFill="1" applyBorder="1" applyAlignment="1" quotePrefix="1">
      <alignment horizontal="center"/>
      <protection/>
    </xf>
    <xf numFmtId="182" fontId="61" fillId="0" borderId="0" xfId="57" applyNumberFormat="1" applyFont="1" applyFill="1" applyBorder="1" applyAlignment="1" quotePrefix="1">
      <alignment horizontal="center"/>
      <protection/>
    </xf>
    <xf numFmtId="0" fontId="61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4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5" fillId="43" borderId="0" xfId="59" applyFill="1">
      <alignment/>
      <protection/>
    </xf>
    <xf numFmtId="0" fontId="165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11" fillId="32" borderId="41" xfId="57" applyFont="1" applyFill="1" applyBorder="1" applyAlignment="1">
      <alignment wrapText="1"/>
      <protection/>
    </xf>
    <xf numFmtId="0" fontId="11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2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59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0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5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11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11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3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4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3" xfId="57" applyFont="1" applyFill="1" applyBorder="1" applyAlignment="1">
      <alignment horizontal="left"/>
      <protection/>
    </xf>
    <xf numFmtId="0" fontId="165" fillId="43" borderId="23" xfId="59" applyFill="1" applyBorder="1">
      <alignment/>
      <protection/>
    </xf>
    <xf numFmtId="0" fontId="165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5" fillId="32" borderId="0" xfId="59" applyFill="1">
      <alignment/>
      <protection/>
    </xf>
    <xf numFmtId="0" fontId="165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0" fontId="171" fillId="46" borderId="53" xfId="57" applyFont="1" applyFill="1" applyBorder="1" applyAlignment="1" applyProtection="1">
      <alignment horizontal="center" vertical="center"/>
      <protection/>
    </xf>
    <xf numFmtId="0" fontId="171" fillId="46" borderId="37" xfId="57" applyFont="1" applyFill="1" applyBorder="1" applyAlignment="1" applyProtection="1">
      <alignment horizontal="center" vertical="center"/>
      <protection/>
    </xf>
    <xf numFmtId="3" fontId="170" fillId="46" borderId="54" xfId="57" applyNumberFormat="1" applyFont="1" applyFill="1" applyBorder="1" applyAlignment="1" applyProtection="1">
      <alignment horizontal="right" vertical="center"/>
      <protection/>
    </xf>
    <xf numFmtId="3" fontId="170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6" xfId="57" applyNumberFormat="1" applyFont="1" applyFill="1" applyBorder="1" applyAlignment="1" applyProtection="1">
      <alignment horizontal="right" vertical="center"/>
      <protection locked="0"/>
    </xf>
    <xf numFmtId="3" fontId="4" fillId="44" borderId="57" xfId="57" applyNumberFormat="1" applyFont="1" applyFill="1" applyBorder="1" applyAlignment="1" applyProtection="1">
      <alignment horizontal="right" vertical="center"/>
      <protection locked="0"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172" fillId="45" borderId="71" xfId="57" applyNumberFormat="1" applyFont="1" applyFill="1" applyBorder="1" applyAlignment="1" applyProtection="1">
      <alignment horizontal="right" vertical="center"/>
      <protection/>
    </xf>
    <xf numFmtId="3" fontId="172" fillId="45" borderId="23" xfId="57" applyNumberFormat="1" applyFont="1" applyFill="1" applyBorder="1" applyAlignment="1" applyProtection="1">
      <alignment horizontal="right" vertical="center"/>
      <protection/>
    </xf>
    <xf numFmtId="3" fontId="172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4" fillId="44" borderId="73" xfId="57" applyNumberFormat="1" applyFont="1" applyFill="1" applyBorder="1" applyAlignment="1" applyProtection="1">
      <alignment horizontal="right" vertical="center"/>
      <protection locked="0"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4" fillId="44" borderId="82" xfId="57" applyNumberFormat="1" applyFont="1" applyFill="1" applyBorder="1" applyAlignment="1" applyProtection="1">
      <alignment horizontal="right" vertical="center"/>
      <protection locked="0"/>
    </xf>
    <xf numFmtId="3" fontId="4" fillId="44" borderId="83" xfId="57" applyNumberFormat="1" applyFont="1" applyFill="1" applyBorder="1" applyAlignment="1" applyProtection="1">
      <alignment horizontal="right" vertical="center"/>
      <protection locked="0"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184" fontId="173" fillId="48" borderId="58" xfId="57" applyNumberFormat="1" applyFont="1" applyFill="1" applyBorder="1" applyAlignment="1" applyProtection="1">
      <alignment horizontal="center" vertical="center"/>
      <protection/>
    </xf>
    <xf numFmtId="184" fontId="173" fillId="48" borderId="61" xfId="57" applyNumberFormat="1" applyFont="1" applyFill="1" applyBorder="1" applyAlignment="1" applyProtection="1">
      <alignment horizontal="center" vertical="center"/>
      <protection/>
    </xf>
    <xf numFmtId="3" fontId="172" fillId="46" borderId="89" xfId="57" applyNumberFormat="1" applyFont="1" applyFill="1" applyBorder="1" applyAlignment="1" applyProtection="1">
      <alignment horizontal="right" vertical="center"/>
      <protection/>
    </xf>
    <xf numFmtId="3" fontId="172" fillId="46" borderId="90" xfId="57" applyNumberFormat="1" applyFont="1" applyFill="1" applyBorder="1" applyAlignment="1" applyProtection="1">
      <alignment horizontal="right" vertical="center"/>
      <protection/>
    </xf>
    <xf numFmtId="3" fontId="172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3" fillId="48" borderId="71" xfId="57" applyNumberFormat="1" applyFont="1" applyFill="1" applyBorder="1" applyAlignment="1" applyProtection="1">
      <alignment horizontal="center" vertical="center"/>
      <protection/>
    </xf>
    <xf numFmtId="184" fontId="173" fillId="48" borderId="23" xfId="57" applyNumberFormat="1" applyFont="1" applyFill="1" applyBorder="1" applyAlignment="1" applyProtection="1">
      <alignment horizontal="center" vertical="center"/>
      <protection/>
    </xf>
    <xf numFmtId="184" fontId="173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5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5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5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85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5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4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7" fillId="32" borderId="49" xfId="0" applyNumberFormat="1" applyFont="1" applyFill="1" applyBorder="1" applyAlignment="1" applyProtection="1">
      <alignment/>
      <protection/>
    </xf>
    <xf numFmtId="3" fontId="87" fillId="32" borderId="41" xfId="0" applyNumberFormat="1" applyFont="1" applyFill="1" applyBorder="1" applyAlignment="1" applyProtection="1">
      <alignment/>
      <protection/>
    </xf>
    <xf numFmtId="3" fontId="87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5" fillId="44" borderId="0" xfId="0" applyFont="1" applyFill="1" applyAlignment="1" applyProtection="1">
      <alignment horizontal="right"/>
      <protection/>
    </xf>
    <xf numFmtId="0" fontId="75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5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7" fillId="32" borderId="56" xfId="0" applyNumberFormat="1" applyFont="1" applyFill="1" applyBorder="1" applyAlignment="1" applyProtection="1">
      <alignment/>
      <protection/>
    </xf>
    <xf numFmtId="3" fontId="87" fillId="32" borderId="57" xfId="0" applyNumberFormat="1" applyFont="1" applyFill="1" applyBorder="1" applyAlignment="1" applyProtection="1">
      <alignment/>
      <protection/>
    </xf>
    <xf numFmtId="3" fontId="87" fillId="32" borderId="58" xfId="0" applyNumberFormat="1" applyFont="1" applyFill="1" applyBorder="1" applyAlignment="1" applyProtection="1">
      <alignment/>
      <protection/>
    </xf>
    <xf numFmtId="3" fontId="87" fillId="32" borderId="59" xfId="0" applyNumberFormat="1" applyFont="1" applyFill="1" applyBorder="1" applyAlignment="1" applyProtection="1">
      <alignment/>
      <protection/>
    </xf>
    <xf numFmtId="3" fontId="87" fillId="32" borderId="60" xfId="0" applyNumberFormat="1" applyFont="1" applyFill="1" applyBorder="1" applyAlignment="1" applyProtection="1">
      <alignment/>
      <protection/>
    </xf>
    <xf numFmtId="3" fontId="87" fillId="32" borderId="61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3" fontId="87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6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5" fillId="53" borderId="0" xfId="0" applyFont="1" applyFill="1" applyAlignment="1" applyProtection="1">
      <alignment/>
      <protection/>
    </xf>
    <xf numFmtId="0" fontId="84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5" fillId="54" borderId="120" xfId="0" applyFont="1" applyFill="1" applyBorder="1" applyAlignment="1" applyProtection="1">
      <alignment/>
      <protection/>
    </xf>
    <xf numFmtId="0" fontId="75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5" fillId="44" borderId="92" xfId="0" applyNumberFormat="1" applyFont="1" applyFill="1" applyBorder="1" applyAlignment="1" applyProtection="1" quotePrefix="1">
      <alignment/>
      <protection/>
    </xf>
    <xf numFmtId="185" fontId="176" fillId="44" borderId="92" xfId="0" applyNumberFormat="1" applyFont="1" applyFill="1" applyBorder="1" applyAlignment="1" applyProtection="1" quotePrefix="1">
      <alignment/>
      <protection/>
    </xf>
    <xf numFmtId="185" fontId="176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5" fillId="44" borderId="122" xfId="0" applyNumberFormat="1" applyFont="1" applyFill="1" applyBorder="1" applyAlignment="1" applyProtection="1" quotePrefix="1">
      <alignment/>
      <protection/>
    </xf>
    <xf numFmtId="185" fontId="176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7" fillId="44" borderId="0" xfId="0" applyFont="1" applyFill="1" applyBorder="1" applyAlignment="1" applyProtection="1">
      <alignment horizontal="right"/>
      <protection/>
    </xf>
    <xf numFmtId="1" fontId="87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0" fillId="55" borderId="34" xfId="57" applyNumberFormat="1" applyFont="1" applyFill="1" applyBorder="1" applyAlignment="1" applyProtection="1">
      <alignment horizontal="left" vertical="center"/>
      <protection/>
    </xf>
    <xf numFmtId="3" fontId="4" fillId="55" borderId="92" xfId="57" applyNumberFormat="1" applyFont="1" applyFill="1" applyBorder="1" applyAlignment="1" applyProtection="1">
      <alignment horizontal="right" vertical="center"/>
      <protection/>
    </xf>
    <xf numFmtId="3" fontId="4" fillId="55" borderId="124" xfId="57" applyNumberFormat="1" applyFont="1" applyFill="1" applyBorder="1" applyAlignment="1" applyProtection="1">
      <alignment horizontal="right" vertical="center"/>
      <protection/>
    </xf>
    <xf numFmtId="176" fontId="177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8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2" fillId="55" borderId="53" xfId="57" applyFont="1" applyFill="1" applyBorder="1" applyAlignment="1" applyProtection="1">
      <alignment vertical="center"/>
      <protection/>
    </xf>
    <xf numFmtId="0" fontId="172" fillId="55" borderId="125" xfId="57" applyFont="1" applyFill="1" applyBorder="1" applyAlignment="1" applyProtection="1">
      <alignment horizontal="center" vertical="center"/>
      <protection/>
    </xf>
    <xf numFmtId="0" fontId="179" fillId="55" borderId="126" xfId="57" applyFont="1" applyFill="1" applyBorder="1" applyAlignment="1" applyProtection="1">
      <alignment horizontal="center" vertical="center" wrapText="1"/>
      <protection/>
    </xf>
    <xf numFmtId="0" fontId="171" fillId="46" borderId="16" xfId="57" applyFont="1" applyFill="1" applyBorder="1" applyAlignment="1" applyProtection="1">
      <alignment horizontal="center" vertical="center"/>
      <protection/>
    </xf>
    <xf numFmtId="0" fontId="180" fillId="46" borderId="125" xfId="0" applyFont="1" applyFill="1" applyBorder="1" applyAlignment="1" applyProtection="1">
      <alignment horizontal="center" vertical="center"/>
      <protection/>
    </xf>
    <xf numFmtId="0" fontId="181" fillId="46" borderId="125" xfId="57" applyFont="1" applyFill="1" applyBorder="1" applyAlignment="1" applyProtection="1">
      <alignment horizontal="center" vertical="center"/>
      <protection/>
    </xf>
    <xf numFmtId="0" fontId="172" fillId="46" borderId="126" xfId="57" applyFont="1" applyFill="1" applyBorder="1" applyAlignment="1" applyProtection="1">
      <alignment horizontal="center" vertical="center"/>
      <protection/>
    </xf>
    <xf numFmtId="0" fontId="182" fillId="46" borderId="127" xfId="57" applyFont="1" applyFill="1" applyBorder="1" applyAlignment="1" applyProtection="1">
      <alignment horizontal="center" vertical="center"/>
      <protection/>
    </xf>
    <xf numFmtId="0" fontId="182" fillId="46" borderId="94" xfId="57" applyFont="1" applyFill="1" applyBorder="1" applyAlignment="1" applyProtection="1">
      <alignment horizontal="center" vertical="center"/>
      <protection/>
    </xf>
    <xf numFmtId="0" fontId="10" fillId="0" borderId="128" xfId="64" applyFont="1" applyFill="1" applyBorder="1" applyAlignment="1" applyProtection="1">
      <alignment horizontal="center" vertical="center" wrapText="1"/>
      <protection/>
    </xf>
    <xf numFmtId="0" fontId="183" fillId="46" borderId="37" xfId="57" applyFont="1" applyFill="1" applyBorder="1" applyAlignment="1" applyProtection="1">
      <alignment horizontal="center" vertical="center"/>
      <protection/>
    </xf>
    <xf numFmtId="1" fontId="170" fillId="56" borderId="71" xfId="57" applyNumberFormat="1" applyFont="1" applyFill="1" applyBorder="1" applyAlignment="1" applyProtection="1">
      <alignment horizontal="center" vertical="center" wrapText="1"/>
      <protection/>
    </xf>
    <xf numFmtId="1" fontId="170" fillId="56" borderId="124" xfId="57" applyNumberFormat="1" applyFont="1" applyFill="1" applyBorder="1" applyAlignment="1" applyProtection="1">
      <alignment horizontal="center" vertical="center" wrapText="1"/>
      <protection/>
    </xf>
    <xf numFmtId="1" fontId="170" fillId="56" borderId="23" xfId="57" applyNumberFormat="1" applyFont="1" applyFill="1" applyBorder="1" applyAlignment="1" applyProtection="1">
      <alignment horizontal="center" vertical="center" wrapText="1"/>
      <protection/>
    </xf>
    <xf numFmtId="1" fontId="170" fillId="56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2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0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9" fillId="44" borderId="57" xfId="64" applyNumberFormat="1" applyFont="1" applyFill="1" applyBorder="1" applyAlignment="1" applyProtection="1" quotePrefix="1">
      <alignment horizontal="right"/>
      <protection/>
    </xf>
    <xf numFmtId="0" fontId="11" fillId="44" borderId="129" xfId="64" applyFont="1" applyFill="1" applyBorder="1" applyAlignment="1" applyProtection="1">
      <alignment wrapText="1"/>
      <protection/>
    </xf>
    <xf numFmtId="178" fontId="9" fillId="44" borderId="60" xfId="64" applyNumberFormat="1" applyFont="1" applyFill="1" applyBorder="1" applyAlignment="1" applyProtection="1" quotePrefix="1">
      <alignment horizontal="right"/>
      <protection/>
    </xf>
    <xf numFmtId="0" fontId="11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11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vertical="center"/>
      <protection/>
    </xf>
    <xf numFmtId="0" fontId="4" fillId="44" borderId="129" xfId="57" applyFont="1" applyFill="1" applyBorder="1" applyAlignment="1" applyProtection="1">
      <alignment vertical="center" wrapText="1"/>
      <protection/>
    </xf>
    <xf numFmtId="0" fontId="4" fillId="44" borderId="118" xfId="57" applyFont="1" applyFill="1" applyBorder="1" applyAlignment="1" applyProtection="1">
      <alignment vertical="center" wrapText="1"/>
      <protection/>
    </xf>
    <xf numFmtId="0" fontId="4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0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4" fillId="44" borderId="134" xfId="64" applyNumberFormat="1" applyFont="1" applyFill="1" applyBorder="1" applyAlignment="1" applyProtection="1" quotePrefix="1">
      <alignment horizontal="right" vertical="center"/>
      <protection/>
    </xf>
    <xf numFmtId="0" fontId="184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2" fillId="46" borderId="90" xfId="64" applyFont="1" applyFill="1" applyBorder="1" applyAlignment="1" applyProtection="1">
      <alignment horizontal="right" vertical="center"/>
      <protection/>
    </xf>
    <xf numFmtId="187" fontId="170" fillId="55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8" fillId="32" borderId="23" xfId="0" applyNumberFormat="1" applyFont="1" applyFill="1" applyBorder="1" applyAlignment="1" applyProtection="1">
      <alignment horizontal="center" vertical="center"/>
      <protection/>
    </xf>
    <xf numFmtId="0" fontId="178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0" fillId="57" borderId="136" xfId="57" applyFont="1" applyFill="1" applyBorder="1" applyAlignment="1" applyProtection="1">
      <alignment horizontal="center" vertical="center"/>
      <protection/>
    </xf>
    <xf numFmtId="0" fontId="170" fillId="57" borderId="25" xfId="57" applyFont="1" applyFill="1" applyBorder="1" applyAlignment="1" applyProtection="1">
      <alignment horizontal="center" vertical="center"/>
      <protection/>
    </xf>
    <xf numFmtId="0" fontId="170" fillId="57" borderId="25" xfId="57" applyFont="1" applyFill="1" applyBorder="1" applyAlignment="1" applyProtection="1">
      <alignment horizontal="center" vertical="center" wrapText="1"/>
      <protection/>
    </xf>
    <xf numFmtId="3" fontId="170" fillId="57" borderId="25" xfId="57" applyNumberFormat="1" applyFont="1" applyFill="1" applyBorder="1" applyAlignment="1" applyProtection="1">
      <alignment horizontal="center" vertical="center"/>
      <protection/>
    </xf>
    <xf numFmtId="3" fontId="170" fillId="57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8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8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8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8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5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2" fillId="45" borderId="71" xfId="57" applyNumberFormat="1" applyFont="1" applyFill="1" applyBorder="1" applyAlignment="1" applyProtection="1">
      <alignment horizontal="right" vertical="center"/>
      <protection locked="0"/>
    </xf>
    <xf numFmtId="3" fontId="172" fillId="45" borderId="23" xfId="57" applyNumberFormat="1" applyFont="1" applyFill="1" applyBorder="1" applyAlignment="1" applyProtection="1">
      <alignment horizontal="right" vertical="center"/>
      <protection locked="0"/>
    </xf>
    <xf numFmtId="3" fontId="172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4" xfId="57" applyNumberFormat="1" applyFont="1" applyFill="1" applyBorder="1" applyAlignment="1" applyProtection="1">
      <alignment horizontal="right" vertical="center"/>
      <protection locked="0"/>
    </xf>
    <xf numFmtId="3" fontId="4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187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4" fillId="44" borderId="0" xfId="0" applyNumberFormat="1" applyFont="1" applyFill="1" applyBorder="1" applyAlignment="1" applyProtection="1">
      <alignment/>
      <protection/>
    </xf>
    <xf numFmtId="0" fontId="95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5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184" fontId="173" fillId="48" borderId="56" xfId="57" applyNumberFormat="1" applyFont="1" applyFill="1" applyBorder="1" applyAlignment="1" applyProtection="1">
      <alignment horizontal="center" vertical="center"/>
      <protection/>
    </xf>
    <xf numFmtId="184" fontId="173" fillId="48" borderId="57" xfId="57" applyNumberFormat="1" applyFont="1" applyFill="1" applyBorder="1" applyAlignment="1" applyProtection="1">
      <alignment horizontal="center" vertical="center"/>
      <protection/>
    </xf>
    <xf numFmtId="184" fontId="173" fillId="48" borderId="59" xfId="57" applyNumberFormat="1" applyFont="1" applyFill="1" applyBorder="1" applyAlignment="1" applyProtection="1">
      <alignment horizontal="center" vertical="center"/>
      <protection/>
    </xf>
    <xf numFmtId="184" fontId="173" fillId="48" borderId="60" xfId="57" applyNumberFormat="1" applyFont="1" applyFill="1" applyBorder="1" applyAlignment="1" applyProtection="1">
      <alignment horizontal="center" vertical="center"/>
      <protection/>
    </xf>
    <xf numFmtId="184" fontId="173" fillId="48" borderId="69" xfId="57" applyNumberFormat="1" applyFont="1" applyFill="1" applyBorder="1" applyAlignment="1" applyProtection="1">
      <alignment horizontal="center" vertical="center"/>
      <protection/>
    </xf>
    <xf numFmtId="184" fontId="173" fillId="48" borderId="70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0" fillId="58" borderId="124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3" xfId="0" applyFont="1" applyFill="1" applyBorder="1" applyAlignment="1" applyProtection="1">
      <alignment horizontal="center" vertical="center" wrapText="1"/>
      <protection hidden="1"/>
    </xf>
    <xf numFmtId="0" fontId="193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59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7" fillId="60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5" fillId="44" borderId="0" xfId="0" applyNumberFormat="1" applyFont="1" applyFill="1" applyAlignment="1" applyProtection="1">
      <alignment/>
      <protection/>
    </xf>
    <xf numFmtId="3" fontId="75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0" fillId="32" borderId="23" xfId="62" applyNumberFormat="1" applyFont="1" applyFill="1" applyBorder="1" applyAlignment="1" applyProtection="1">
      <alignment horizontal="center" vertical="center"/>
      <protection/>
    </xf>
    <xf numFmtId="49" fontId="178" fillId="49" borderId="23" xfId="57" applyNumberFormat="1" applyFont="1" applyFill="1" applyBorder="1" applyAlignment="1" applyProtection="1">
      <alignment horizontal="center" vertical="center"/>
      <protection/>
    </xf>
    <xf numFmtId="49" fontId="178" fillId="32" borderId="23" xfId="57" applyNumberFormat="1" applyFont="1" applyFill="1" applyBorder="1" applyAlignment="1" applyProtection="1">
      <alignment horizontal="center" vertical="center"/>
      <protection/>
    </xf>
    <xf numFmtId="0" fontId="178" fillId="49" borderId="23" xfId="57" applyNumberFormat="1" applyFont="1" applyFill="1" applyBorder="1" applyAlignment="1" applyProtection="1">
      <alignment horizontal="center" vertical="center"/>
      <protection/>
    </xf>
    <xf numFmtId="0" fontId="6" fillId="61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1" fillId="32" borderId="47" xfId="57" applyNumberFormat="1" applyFont="1" applyFill="1" applyBorder="1" applyAlignment="1" quotePrefix="1">
      <alignment horizontal="center"/>
      <protection/>
    </xf>
    <xf numFmtId="49" fontId="61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1" fillId="32" borderId="43" xfId="57" applyNumberFormat="1" applyFont="1" applyFill="1" applyBorder="1" applyAlignment="1" quotePrefix="1">
      <alignment horizontal="center"/>
      <protection/>
    </xf>
    <xf numFmtId="49" fontId="61" fillId="32" borderId="42" xfId="57" applyNumberFormat="1" applyFont="1" applyFill="1" applyBorder="1" applyAlignment="1" quotePrefix="1">
      <alignment horizontal="center"/>
      <protection/>
    </xf>
    <xf numFmtId="0" fontId="10" fillId="62" borderId="0" xfId="67" applyFont="1" applyFill="1" applyBorder="1">
      <alignment/>
      <protection/>
    </xf>
    <xf numFmtId="0" fontId="10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>
      <alignment/>
      <protection/>
    </xf>
    <xf numFmtId="0" fontId="10" fillId="62" borderId="0" xfId="67" applyFont="1" applyFill="1" applyBorder="1" applyAlignment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9" fillId="62" borderId="0" xfId="67" applyFont="1" applyFill="1" applyBorder="1">
      <alignment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4" applyFont="1" applyFill="1" applyBorder="1" applyAlignment="1">
      <alignment horizontal="left"/>
      <protection/>
    </xf>
    <xf numFmtId="0" fontId="10" fillId="62" borderId="0" xfId="64" applyFont="1" applyFill="1" applyBorder="1" applyAlignment="1">
      <alignment horizontal="left"/>
      <protection/>
    </xf>
    <xf numFmtId="0" fontId="10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10" fillId="62" borderId="0" xfId="67" applyFont="1" applyFill="1" applyBorder="1">
      <alignment/>
      <protection/>
    </xf>
    <xf numFmtId="0" fontId="10" fillId="62" borderId="0" xfId="67" applyFont="1" applyFill="1" applyBorder="1" applyAlignment="1">
      <alignment horizontal="left"/>
      <protection/>
    </xf>
    <xf numFmtId="181" fontId="52" fillId="62" borderId="0" xfId="67" applyNumberFormat="1" applyFont="1" applyFill="1" applyBorder="1" applyAlignment="1" quotePrefix="1">
      <alignment horizontal="right"/>
      <protection/>
    </xf>
    <xf numFmtId="181" fontId="53" fillId="62" borderId="0" xfId="67" applyNumberFormat="1" applyFont="1" applyFill="1" applyBorder="1" applyAlignment="1" quotePrefix="1">
      <alignment horizontal="right"/>
      <protection/>
    </xf>
    <xf numFmtId="181" fontId="52" fillId="62" borderId="0" xfId="67" applyNumberFormat="1" applyFont="1" applyFill="1" applyBorder="1" applyAlignment="1">
      <alignment horizontal="right"/>
      <protection/>
    </xf>
    <xf numFmtId="0" fontId="19" fillId="62" borderId="0" xfId="57" applyFont="1" applyFill="1" applyBorder="1">
      <alignment/>
      <protection/>
    </xf>
    <xf numFmtId="0" fontId="18" fillId="62" borderId="0" xfId="57" applyFont="1" applyFill="1" applyBorder="1">
      <alignment/>
      <protection/>
    </xf>
    <xf numFmtId="0" fontId="19" fillId="62" borderId="23" xfId="57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19" fillId="62" borderId="23" xfId="57" applyNumberFormat="1" applyFont="1" applyFill="1" applyBorder="1" applyProtection="1">
      <alignment/>
      <protection locked="0"/>
    </xf>
    <xf numFmtId="49" fontId="194" fillId="62" borderId="48" xfId="57" applyNumberFormat="1" applyFont="1" applyFill="1" applyBorder="1" applyAlignment="1" quotePrefix="1">
      <alignment horizontal="center"/>
      <protection/>
    </xf>
    <xf numFmtId="49" fontId="194" fillId="62" borderId="41" xfId="57" applyNumberFormat="1" applyFont="1" applyFill="1" applyBorder="1" applyAlignment="1" quotePrefix="1">
      <alignment horizontal="center"/>
      <protection/>
    </xf>
    <xf numFmtId="49" fontId="194" fillId="62" borderId="41" xfId="57" applyNumberFormat="1" applyFont="1" applyFill="1" applyBorder="1" applyAlignment="1" quotePrefix="1">
      <alignment horizontal="center" vertical="center"/>
      <protection/>
    </xf>
    <xf numFmtId="49" fontId="194" fillId="62" borderId="41" xfId="57" applyNumberFormat="1" applyFont="1" applyFill="1" applyBorder="1" applyAlignment="1" quotePrefix="1">
      <alignment horizontal="center"/>
      <protection/>
    </xf>
    <xf numFmtId="49" fontId="194" fillId="62" borderId="42" xfId="57" applyNumberFormat="1" applyFont="1" applyFill="1" applyBorder="1" applyAlignment="1" quotePrefix="1">
      <alignment horizontal="center"/>
      <protection/>
    </xf>
    <xf numFmtId="49" fontId="179" fillId="62" borderId="42" xfId="57" applyNumberFormat="1" applyFont="1" applyFill="1" applyBorder="1" applyAlignment="1" quotePrefix="1">
      <alignment horizontal="center"/>
      <protection/>
    </xf>
    <xf numFmtId="49" fontId="194" fillId="62" borderId="43" xfId="57" applyNumberFormat="1" applyFont="1" applyFill="1" applyBorder="1" applyAlignment="1" quotePrefix="1">
      <alignment horizontal="center"/>
      <protection/>
    </xf>
    <xf numFmtId="49" fontId="195" fillId="62" borderId="41" xfId="57" applyNumberFormat="1" applyFont="1" applyFill="1" applyBorder="1" applyAlignment="1" quotePrefix="1">
      <alignment horizontal="center"/>
      <protection/>
    </xf>
    <xf numFmtId="49" fontId="196" fillId="62" borderId="42" xfId="57" applyNumberFormat="1" applyFont="1" applyFill="1" applyBorder="1" applyAlignment="1" quotePrefix="1">
      <alignment horizontal="center"/>
      <protection/>
    </xf>
    <xf numFmtId="49" fontId="61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2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2" borderId="23" xfId="59" applyNumberFormat="1" applyFont="1" applyFill="1" applyBorder="1" applyAlignment="1">
      <alignment horizontal="left"/>
      <protection/>
    </xf>
    <xf numFmtId="0" fontId="197" fillId="64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2" xfId="0" applyNumberFormat="1" applyFont="1" applyFill="1" applyBorder="1" applyAlignment="1" applyProtection="1">
      <alignment vertical="center" wrapText="1"/>
      <protection/>
    </xf>
    <xf numFmtId="49" fontId="170" fillId="58" borderId="124" xfId="57" applyNumberFormat="1" applyFont="1" applyFill="1" applyBorder="1" applyAlignment="1" applyProtection="1">
      <alignment horizontal="center" vertical="center" wrapText="1"/>
      <protection/>
    </xf>
    <xf numFmtId="181" fontId="165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4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 quotePrefix="1">
      <alignment horizontal="left"/>
      <protection/>
    </xf>
    <xf numFmtId="3" fontId="172" fillId="45" borderId="152" xfId="57" applyNumberFormat="1" applyFont="1" applyFill="1" applyBorder="1" applyAlignment="1" applyProtection="1">
      <alignment horizontal="right" vertical="center"/>
      <protection/>
    </xf>
    <xf numFmtId="3" fontId="172" fillId="45" borderId="153" xfId="57" applyNumberFormat="1" applyFont="1" applyFill="1" applyBorder="1" applyAlignment="1" applyProtection="1">
      <alignment horizontal="right" vertical="center"/>
      <protection/>
    </xf>
    <xf numFmtId="3" fontId="172" fillId="45" borderId="150" xfId="57" applyNumberFormat="1" applyFont="1" applyFill="1" applyBorder="1" applyAlignment="1" applyProtection="1">
      <alignment horizontal="right" vertical="center"/>
      <protection/>
    </xf>
    <xf numFmtId="3" fontId="172" fillId="45" borderId="154" xfId="57" applyNumberFormat="1" applyFont="1" applyFill="1" applyBorder="1" applyAlignment="1" applyProtection="1">
      <alignment horizontal="right" vertical="center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5" xfId="0" applyFont="1" applyFill="1" applyBorder="1" applyAlignment="1" applyProtection="1" quotePrefix="1">
      <alignment horizontal="left"/>
      <protection/>
    </xf>
    <xf numFmtId="3" fontId="172" fillId="45" borderId="141" xfId="57" applyNumberFormat="1" applyFont="1" applyFill="1" applyBorder="1" applyAlignment="1" applyProtection="1">
      <alignment horizontal="right" vertical="center"/>
      <protection/>
    </xf>
    <xf numFmtId="3" fontId="172" fillId="45" borderId="156" xfId="57" applyNumberFormat="1" applyFont="1" applyFill="1" applyBorder="1" applyAlignment="1" applyProtection="1">
      <alignment horizontal="right" vertical="center"/>
      <protection/>
    </xf>
    <xf numFmtId="3" fontId="172" fillId="45" borderId="85" xfId="57" applyNumberFormat="1" applyFont="1" applyFill="1" applyBorder="1" applyAlignment="1" applyProtection="1">
      <alignment horizontal="right" vertical="center"/>
      <protection/>
    </xf>
    <xf numFmtId="3" fontId="172" fillId="45" borderId="82" xfId="57" applyNumberFormat="1" applyFont="1" applyFill="1" applyBorder="1" applyAlignment="1" applyProtection="1">
      <alignment horizontal="right" vertical="center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7" xfId="0" applyFont="1" applyFill="1" applyBorder="1" applyAlignment="1" applyProtection="1" quotePrefix="1">
      <alignment horizontal="left"/>
      <protection/>
    </xf>
    <xf numFmtId="3" fontId="172" fillId="45" borderId="142" xfId="57" applyNumberFormat="1" applyFont="1" applyFill="1" applyBorder="1" applyAlignment="1" applyProtection="1">
      <alignment horizontal="right" vertical="center"/>
      <protection/>
    </xf>
    <xf numFmtId="3" fontId="172" fillId="45" borderId="158" xfId="57" applyNumberFormat="1" applyFont="1" applyFill="1" applyBorder="1" applyAlignment="1" applyProtection="1">
      <alignment horizontal="right" vertical="center"/>
      <protection/>
    </xf>
    <xf numFmtId="3" fontId="172" fillId="45" borderId="134" xfId="57" applyNumberFormat="1" applyFont="1" applyFill="1" applyBorder="1" applyAlignment="1" applyProtection="1">
      <alignment horizontal="right" vertical="center"/>
      <protection/>
    </xf>
    <xf numFmtId="3" fontId="172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198" fillId="44" borderId="0" xfId="61" applyFont="1" applyFill="1" applyBorder="1" applyProtection="1">
      <alignment/>
      <protection/>
    </xf>
    <xf numFmtId="0" fontId="188" fillId="32" borderId="23" xfId="57" applyNumberFormat="1" applyFont="1" applyFill="1" applyBorder="1" applyAlignment="1" applyProtection="1">
      <alignment horizontal="center" vertical="center"/>
      <protection/>
    </xf>
    <xf numFmtId="0" fontId="32" fillId="44" borderId="18" xfId="0" applyFont="1" applyFill="1" applyBorder="1" applyAlignment="1" quotePrefix="1">
      <alignment horizontal="center"/>
    </xf>
    <xf numFmtId="0" fontId="30" fillId="44" borderId="37" xfId="0" applyFont="1" applyFill="1" applyBorder="1" applyAlignment="1" quotePrefix="1">
      <alignment horizontal="center" vertical="top"/>
    </xf>
    <xf numFmtId="0" fontId="22" fillId="44" borderId="18" xfId="0" applyFont="1" applyFill="1" applyBorder="1" applyAlignment="1">
      <alignment horizontal="center"/>
    </xf>
    <xf numFmtId="0" fontId="22" fillId="44" borderId="33" xfId="0" applyFont="1" applyFill="1" applyBorder="1" applyAlignment="1">
      <alignment horizontal="center"/>
    </xf>
    <xf numFmtId="0" fontId="22" fillId="44" borderId="18" xfId="0" applyFont="1" applyFill="1" applyBorder="1" applyAlignment="1">
      <alignment/>
    </xf>
    <xf numFmtId="0" fontId="30" fillId="49" borderId="54" xfId="0" applyFont="1" applyFill="1" applyBorder="1" applyAlignment="1">
      <alignment horizontal="left"/>
    </xf>
    <xf numFmtId="0" fontId="22" fillId="44" borderId="100" xfId="0" applyFont="1" applyFill="1" applyBorder="1" applyAlignment="1">
      <alignment horizontal="left"/>
    </xf>
    <xf numFmtId="0" fontId="22" fillId="44" borderId="42" xfId="0" applyFont="1" applyFill="1" applyBorder="1" applyAlignment="1">
      <alignment horizontal="left"/>
    </xf>
    <xf numFmtId="0" fontId="22" fillId="44" borderId="33" xfId="0" applyFont="1" applyFill="1" applyBorder="1" applyAlignment="1">
      <alignment horizontal="left"/>
    </xf>
    <xf numFmtId="0" fontId="22" fillId="44" borderId="37" xfId="0" applyFont="1" applyFill="1" applyBorder="1" applyAlignment="1">
      <alignment horizontal="left"/>
    </xf>
    <xf numFmtId="0" fontId="22" fillId="32" borderId="49" xfId="0" applyFont="1" applyFill="1" applyBorder="1" applyAlignment="1">
      <alignment horizontal="left"/>
    </xf>
    <xf numFmtId="0" fontId="22" fillId="32" borderId="41" xfId="0" applyFont="1" applyFill="1" applyBorder="1" applyAlignment="1">
      <alignment horizontal="left"/>
    </xf>
    <xf numFmtId="0" fontId="22" fillId="32" borderId="101" xfId="0" applyFont="1" applyFill="1" applyBorder="1" applyAlignment="1">
      <alignment horizontal="left"/>
    </xf>
    <xf numFmtId="0" fontId="22" fillId="44" borderId="97" xfId="0" applyFont="1" applyFill="1" applyBorder="1" applyAlignment="1">
      <alignment horizontal="left"/>
    </xf>
    <xf numFmtId="0" fontId="22" fillId="44" borderId="98" xfId="0" applyFont="1" applyFill="1" applyBorder="1" applyAlignment="1">
      <alignment horizontal="left"/>
    </xf>
    <xf numFmtId="0" fontId="22" fillId="44" borderId="99" xfId="0" applyFont="1" applyFill="1" applyBorder="1" applyAlignment="1">
      <alignment horizontal="left"/>
    </xf>
    <xf numFmtId="0" fontId="22" fillId="44" borderId="18" xfId="0" applyFont="1" applyFill="1" applyBorder="1" applyAlignment="1">
      <alignment horizontal="left"/>
    </xf>
    <xf numFmtId="0" fontId="22" fillId="44" borderId="16" xfId="0" applyFont="1" applyFill="1" applyBorder="1" applyAlignment="1">
      <alignment horizontal="left"/>
    </xf>
    <xf numFmtId="0" fontId="22" fillId="44" borderId="49" xfId="0" applyFont="1" applyFill="1" applyBorder="1" applyAlignment="1">
      <alignment horizontal="left"/>
    </xf>
    <xf numFmtId="0" fontId="22" fillId="44" borderId="46" xfId="0" applyFont="1" applyFill="1" applyBorder="1" applyAlignment="1">
      <alignment horizontal="left"/>
    </xf>
    <xf numFmtId="0" fontId="30" fillId="46" borderId="54" xfId="0" applyFont="1" applyFill="1" applyBorder="1" applyAlignment="1" quotePrefix="1">
      <alignment horizontal="left"/>
    </xf>
    <xf numFmtId="0" fontId="22" fillId="44" borderId="146" xfId="0" applyFont="1" applyFill="1" applyBorder="1" applyAlignment="1" quotePrefix="1">
      <alignment horizontal="left"/>
    </xf>
    <xf numFmtId="0" fontId="22" fillId="45" borderId="159" xfId="0" applyFont="1" applyFill="1" applyBorder="1" applyAlignment="1">
      <alignment horizontal="left"/>
    </xf>
    <xf numFmtId="0" fontId="22" fillId="45" borderId="84" xfId="0" applyFont="1" applyFill="1" applyBorder="1" applyAlignment="1">
      <alignment horizontal="left"/>
    </xf>
    <xf numFmtId="0" fontId="22" fillId="45" borderId="88" xfId="0" applyFont="1" applyFill="1" applyBorder="1" applyAlignment="1">
      <alignment horizontal="left"/>
    </xf>
    <xf numFmtId="0" fontId="22" fillId="44" borderId="47" xfId="0" applyFont="1" applyFill="1" applyBorder="1" applyAlignment="1" quotePrefix="1">
      <alignment horizontal="left"/>
    </xf>
    <xf numFmtId="0" fontId="22" fillId="44" borderId="42" xfId="0" applyFont="1" applyFill="1" applyBorder="1" applyAlignment="1" quotePrefix="1">
      <alignment horizontal="left"/>
    </xf>
    <xf numFmtId="0" fontId="22" fillId="45" borderId="33" xfId="0" applyFont="1" applyFill="1" applyBorder="1" applyAlignment="1">
      <alignment horizontal="left"/>
    </xf>
    <xf numFmtId="0" fontId="22" fillId="44" borderId="41" xfId="0" applyFont="1" applyFill="1" applyBorder="1" applyAlignment="1">
      <alignment horizontal="left"/>
    </xf>
    <xf numFmtId="0" fontId="22" fillId="45" borderId="49" xfId="0" applyFont="1" applyFill="1" applyBorder="1" applyAlignment="1">
      <alignment horizontal="left"/>
    </xf>
    <xf numFmtId="0" fontId="22" fillId="45" borderId="46" xfId="0" applyFont="1" applyFill="1" applyBorder="1" applyAlignment="1">
      <alignment horizontal="left"/>
    </xf>
    <xf numFmtId="0" fontId="30" fillId="5" borderId="54" xfId="0" applyFont="1" applyFill="1" applyBorder="1" applyAlignment="1">
      <alignment horizontal="left"/>
    </xf>
    <xf numFmtId="0" fontId="22" fillId="44" borderId="41" xfId="0" applyFont="1" applyFill="1" applyBorder="1" applyAlignment="1" quotePrefix="1">
      <alignment horizontal="left"/>
    </xf>
    <xf numFmtId="0" fontId="22" fillId="50" borderId="33" xfId="0" applyFont="1" applyFill="1" applyBorder="1" applyAlignment="1">
      <alignment horizontal="left"/>
    </xf>
    <xf numFmtId="0" fontId="22" fillId="44" borderId="46" xfId="0" applyFont="1" applyFill="1" applyBorder="1" applyAlignment="1" quotePrefix="1">
      <alignment horizontal="left"/>
    </xf>
    <xf numFmtId="0" fontId="30" fillId="45" borderId="54" xfId="0" applyFont="1" applyFill="1" applyBorder="1" applyAlignment="1" quotePrefix="1">
      <alignment horizontal="left"/>
    </xf>
    <xf numFmtId="0" fontId="30" fillId="49" borderId="102" xfId="0" applyFont="1" applyFill="1" applyBorder="1" applyAlignment="1">
      <alignment horizontal="left"/>
    </xf>
    <xf numFmtId="0" fontId="199" fillId="66" borderId="45" xfId="61" applyFont="1" applyFill="1" applyBorder="1" applyAlignment="1">
      <alignment horizontal="center"/>
      <protection/>
    </xf>
    <xf numFmtId="0" fontId="32" fillId="44" borderId="18" xfId="0" applyFont="1" applyFill="1" applyBorder="1" applyAlignment="1">
      <alignment horizontal="left"/>
    </xf>
    <xf numFmtId="0" fontId="22" fillId="51" borderId="49" xfId="0" applyFont="1" applyFill="1" applyBorder="1" applyAlignment="1">
      <alignment horizontal="left"/>
    </xf>
    <xf numFmtId="0" fontId="22" fillId="51" borderId="41" xfId="0" applyFont="1" applyFill="1" applyBorder="1" applyAlignment="1">
      <alignment horizontal="left"/>
    </xf>
    <xf numFmtId="175" fontId="22" fillId="51" borderId="41" xfId="0" applyNumberFormat="1" applyFont="1" applyFill="1" applyBorder="1" applyAlignment="1">
      <alignment/>
    </xf>
    <xf numFmtId="175" fontId="22" fillId="51" borderId="46" xfId="0" applyNumberFormat="1" applyFont="1" applyFill="1" applyBorder="1" applyAlignment="1">
      <alignment/>
    </xf>
    <xf numFmtId="0" fontId="22" fillId="51" borderId="46" xfId="0" applyFont="1" applyFill="1" applyBorder="1" applyAlignment="1">
      <alignment horizontal="left"/>
    </xf>
    <xf numFmtId="175" fontId="22" fillId="44" borderId="41" xfId="0" applyNumberFormat="1" applyFont="1" applyFill="1" applyBorder="1" applyAlignment="1">
      <alignment/>
    </xf>
    <xf numFmtId="0" fontId="22" fillId="51" borderId="36" xfId="0" applyFont="1" applyFill="1" applyBorder="1" applyAlignment="1">
      <alignment horizontal="left"/>
    </xf>
    <xf numFmtId="0" fontId="40" fillId="49" borderId="53" xfId="0" applyFont="1" applyFill="1" applyBorder="1" applyAlignment="1">
      <alignment horizontal="left" vertical="center"/>
    </xf>
    <xf numFmtId="0" fontId="40" fillId="49" borderId="125" xfId="57" applyFont="1" applyFill="1" applyBorder="1" applyAlignment="1">
      <alignment horizontal="left" vertical="center"/>
      <protection/>
    </xf>
    <xf numFmtId="0" fontId="40" fillId="49" borderId="125" xfId="0" applyFont="1" applyFill="1" applyBorder="1" applyAlignment="1">
      <alignment horizontal="left" vertical="center"/>
    </xf>
    <xf numFmtId="0" fontId="40" fillId="49" borderId="126" xfId="57" applyFont="1" applyFill="1" applyBorder="1" applyAlignment="1">
      <alignment horizontal="left" vertical="center"/>
      <protection/>
    </xf>
    <xf numFmtId="0" fontId="40" fillId="32" borderId="124" xfId="0" applyFont="1" applyFill="1" applyBorder="1" applyAlignment="1">
      <alignment horizontal="center" vertical="center" wrapText="1"/>
    </xf>
    <xf numFmtId="0" fontId="40" fillId="32" borderId="23" xfId="0" applyFont="1" applyFill="1" applyBorder="1" applyAlignment="1">
      <alignment horizontal="center" vertical="center" wrapText="1"/>
    </xf>
    <xf numFmtId="0" fontId="40" fillId="32" borderId="21" xfId="0" applyFont="1" applyFill="1" applyBorder="1" applyAlignment="1">
      <alignment horizontal="center" vertical="center" wrapText="1"/>
    </xf>
    <xf numFmtId="3" fontId="93" fillId="44" borderId="119" xfId="0" applyNumberFormat="1" applyFont="1" applyFill="1" applyBorder="1" applyAlignment="1" applyProtection="1">
      <alignment horizontal="center" vertical="center"/>
      <protection/>
    </xf>
    <xf numFmtId="1" fontId="170" fillId="45" borderId="34" xfId="57" applyNumberFormat="1" applyFont="1" applyFill="1" applyBorder="1" applyAlignment="1" applyProtection="1">
      <alignment horizontal="center" vertical="center"/>
      <protection/>
    </xf>
    <xf numFmtId="1" fontId="170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9" fillId="49" borderId="16" xfId="57" applyFont="1" applyFill="1" applyBorder="1" applyAlignment="1">
      <alignment horizontal="center" vertical="center" wrapText="1"/>
      <protection/>
    </xf>
    <xf numFmtId="0" fontId="89" fillId="49" borderId="37" xfId="57" applyFont="1" applyFill="1" applyBorder="1" applyAlignment="1">
      <alignment horizontal="center" vertical="center" wrapText="1"/>
      <protection/>
    </xf>
    <xf numFmtId="0" fontId="177" fillId="49" borderId="16" xfId="0" applyFont="1" applyFill="1" applyBorder="1" applyAlignment="1">
      <alignment horizontal="center" vertical="center" wrapText="1"/>
    </xf>
    <xf numFmtId="0" fontId="177" fillId="49" borderId="37" xfId="0" applyFont="1" applyFill="1" applyBorder="1" applyAlignment="1">
      <alignment horizontal="center" vertical="center" wrapText="1"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0" fillId="45" borderId="92" xfId="57" applyFont="1" applyFill="1" applyBorder="1" applyAlignment="1" applyProtection="1">
      <alignment horizontal="left" vertical="center"/>
      <protection/>
    </xf>
    <xf numFmtId="0" fontId="170" fillId="45" borderId="52" xfId="57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>
      <alignment vertical="center" wrapText="1"/>
      <protection/>
    </xf>
    <xf numFmtId="0" fontId="200" fillId="45" borderId="92" xfId="57" applyFont="1" applyFill="1" applyBorder="1" applyAlignment="1" applyProtection="1">
      <alignment vertical="center" wrapText="1"/>
      <protection/>
    </xf>
    <xf numFmtId="0" fontId="170" fillId="45" borderId="92" xfId="64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 wrapText="1"/>
      <protection/>
    </xf>
    <xf numFmtId="0" fontId="200" fillId="45" borderId="92" xfId="57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horizontal="left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2" fillId="45" borderId="34" xfId="57" applyFont="1" applyFill="1" applyBorder="1" applyAlignment="1" applyProtection="1">
      <alignment horizontal="center" vertical="center" wrapText="1"/>
      <protection/>
    </xf>
    <xf numFmtId="0" fontId="172" fillId="45" borderId="92" xfId="57" applyFont="1" applyFill="1" applyBorder="1" applyAlignment="1" applyProtection="1">
      <alignment horizontal="center" vertical="center" wrapText="1"/>
      <protection/>
    </xf>
    <xf numFmtId="0" fontId="172" fillId="45" borderId="124" xfId="57" applyFont="1" applyFill="1" applyBorder="1" applyAlignment="1" applyProtection="1">
      <alignment horizontal="center" vertical="center" wrapText="1"/>
      <protection/>
    </xf>
    <xf numFmtId="0" fontId="201" fillId="32" borderId="34" xfId="57" applyFont="1" applyFill="1" applyBorder="1" applyAlignment="1" applyProtection="1">
      <alignment horizontal="center" vertical="center" wrapText="1"/>
      <protection/>
    </xf>
    <xf numFmtId="0" fontId="201" fillId="32" borderId="92" xfId="57" applyFont="1" applyFill="1" applyBorder="1" applyAlignment="1" applyProtection="1">
      <alignment horizontal="center" vertical="center" wrapText="1"/>
      <protection/>
    </xf>
    <xf numFmtId="0" fontId="201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0" fillId="45" borderId="92" xfId="57" applyFont="1" applyFill="1" applyBorder="1" applyAlignment="1" applyProtection="1">
      <alignment wrapText="1"/>
      <protection/>
    </xf>
    <xf numFmtId="0" fontId="200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83" customWidth="1"/>
    <col min="12" max="12" width="13.375" style="583" customWidth="1"/>
    <col min="13" max="13" width="11.125" style="583" customWidth="1"/>
    <col min="14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3" t="s">
        <v>1599</v>
      </c>
      <c r="C8" s="594"/>
      <c r="D8" s="594"/>
      <c r="E8" s="595"/>
      <c r="F8" s="595"/>
      <c r="G8" s="595"/>
      <c r="H8" s="595"/>
      <c r="I8" s="595"/>
      <c r="J8" s="596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7"/>
      <c r="G10" s="627"/>
      <c r="H10" s="627"/>
      <c r="I10" s="370"/>
      <c r="J10" s="370"/>
    </row>
    <row r="11" spans="2:13" ht="23.25" customHeight="1">
      <c r="B11" s="859" t="s">
        <v>1598</v>
      </c>
      <c r="C11" s="859"/>
      <c r="D11" s="859"/>
      <c r="E11" s="855" t="s">
        <v>1160</v>
      </c>
      <c r="F11" s="856">
        <v>45382</v>
      </c>
      <c r="G11" s="862" t="s">
        <v>1158</v>
      </c>
      <c r="H11" s="863">
        <v>695025</v>
      </c>
      <c r="I11" s="1006">
        <v>0</v>
      </c>
      <c r="J11" s="1007"/>
      <c r="K11" s="584"/>
      <c r="L11" s="584"/>
      <c r="M11" s="584"/>
    </row>
    <row r="12" spans="2:13" ht="23.25" customHeight="1">
      <c r="B12" s="632" t="s">
        <v>1088</v>
      </c>
      <c r="C12" s="465"/>
      <c r="D12" s="474"/>
      <c r="E12" s="370"/>
      <c r="F12" s="466"/>
      <c r="G12" s="370"/>
      <c r="H12" s="824"/>
      <c r="I12" s="1008" t="s">
        <v>1159</v>
      </c>
      <c r="J12" s="1008"/>
      <c r="K12" s="584"/>
      <c r="L12" s="584"/>
      <c r="M12" s="584"/>
    </row>
    <row r="13" spans="2:13" ht="23.25" customHeight="1">
      <c r="B13" s="593" t="s">
        <v>263</v>
      </c>
      <c r="C13" s="465"/>
      <c r="D13" s="465"/>
      <c r="E13" s="605" t="s">
        <v>1615</v>
      </c>
      <c r="F13" s="865" t="s">
        <v>1163</v>
      </c>
      <c r="G13" s="370"/>
      <c r="H13" s="824"/>
      <c r="I13" s="1009"/>
      <c r="J13" s="1009"/>
      <c r="K13" s="584"/>
      <c r="L13" s="584"/>
      <c r="M13" s="584"/>
    </row>
    <row r="14" spans="2:13" ht="23.25" customHeight="1">
      <c r="B14" s="636" t="s">
        <v>1087</v>
      </c>
      <c r="C14" s="467"/>
      <c r="D14" s="467"/>
      <c r="E14" s="467"/>
      <c r="F14" s="467"/>
      <c r="G14" s="467"/>
      <c r="H14" s="824"/>
      <c r="I14" s="1009"/>
      <c r="J14" s="1009"/>
      <c r="K14" s="584"/>
      <c r="L14" s="584"/>
      <c r="M14" s="584"/>
    </row>
    <row r="15" spans="2:13" ht="21.75" customHeight="1">
      <c r="B15" s="834" t="s">
        <v>1105</v>
      </c>
      <c r="C15" s="365"/>
      <c r="D15" s="365"/>
      <c r="E15" s="951">
        <v>0</v>
      </c>
      <c r="F15" s="832" t="s">
        <v>1600</v>
      </c>
      <c r="G15" s="467"/>
      <c r="H15" s="386"/>
      <c r="I15" s="386"/>
      <c r="J15" s="814"/>
      <c r="K15" s="584"/>
      <c r="L15" s="584"/>
      <c r="M15" s="584"/>
    </row>
    <row r="16" spans="1:13" ht="16.5" thickBot="1">
      <c r="A16" s="586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  <c r="K16" s="584"/>
      <c r="L16" s="584"/>
      <c r="M16" s="584"/>
    </row>
    <row r="17" spans="1:13" ht="22.5" customHeight="1">
      <c r="A17" s="586"/>
      <c r="B17" s="952"/>
      <c r="C17" s="366" t="s">
        <v>568</v>
      </c>
      <c r="D17" s="366"/>
      <c r="E17" s="1010" t="s">
        <v>1621</v>
      </c>
      <c r="F17" s="1012" t="s">
        <v>1622</v>
      </c>
      <c r="G17" s="998" t="s">
        <v>1083</v>
      </c>
      <c r="H17" s="999"/>
      <c r="I17" s="1000"/>
      <c r="J17" s="1001"/>
      <c r="K17" s="584"/>
      <c r="L17" s="584"/>
      <c r="M17" s="584"/>
    </row>
    <row r="18" spans="1:13" ht="47.25" customHeight="1">
      <c r="A18" s="586"/>
      <c r="B18" s="953" t="s">
        <v>1085</v>
      </c>
      <c r="C18" s="367"/>
      <c r="D18" s="367"/>
      <c r="E18" s="1011"/>
      <c r="F18" s="1013"/>
      <c r="G18" s="1002" t="s">
        <v>1071</v>
      </c>
      <c r="H18" s="1003" t="s">
        <v>813</v>
      </c>
      <c r="I18" s="1003" t="s">
        <v>1069</v>
      </c>
      <c r="J18" s="1004" t="s">
        <v>1070</v>
      </c>
      <c r="K18" s="584"/>
      <c r="L18" s="584"/>
      <c r="M18" s="584"/>
    </row>
    <row r="19" spans="1:13" ht="15.75" customHeight="1" hidden="1">
      <c r="A19" s="586"/>
      <c r="B19" s="954"/>
      <c r="C19" s="368"/>
      <c r="D19" s="368"/>
      <c r="E19" s="578"/>
      <c r="F19" s="578"/>
      <c r="G19" s="579"/>
      <c r="H19" s="580"/>
      <c r="I19" s="580"/>
      <c r="J19" s="581"/>
      <c r="K19" s="584"/>
      <c r="L19" s="584"/>
      <c r="M19" s="584"/>
    </row>
    <row r="20" spans="1:13" ht="15.75">
      <c r="A20" s="586"/>
      <c r="B20" s="955" t="s">
        <v>1104</v>
      </c>
      <c r="C20" s="582"/>
      <c r="D20" s="582"/>
      <c r="E20" s="616" t="s">
        <v>309</v>
      </c>
      <c r="F20" s="616" t="s">
        <v>310</v>
      </c>
      <c r="G20" s="617" t="s">
        <v>827</v>
      </c>
      <c r="H20" s="618" t="s">
        <v>828</v>
      </c>
      <c r="I20" s="618" t="s">
        <v>810</v>
      </c>
      <c r="J20" s="619" t="s">
        <v>1057</v>
      </c>
      <c r="K20" s="584"/>
      <c r="L20" s="584"/>
      <c r="M20" s="584"/>
    </row>
    <row r="21" spans="1:13" ht="15.75">
      <c r="A21" s="586"/>
      <c r="B21" s="956"/>
      <c r="C21" s="369"/>
      <c r="D21" s="369"/>
      <c r="E21" s="371"/>
      <c r="F21" s="371"/>
      <c r="G21" s="478"/>
      <c r="H21" s="479"/>
      <c r="I21" s="479"/>
      <c r="J21" s="480"/>
      <c r="K21" s="584"/>
      <c r="L21" s="584"/>
      <c r="M21" s="584"/>
    </row>
    <row r="22" spans="1:13" ht="19.5" thickBot="1">
      <c r="A22" s="586">
        <v>10</v>
      </c>
      <c r="B22" s="957" t="s">
        <v>1601</v>
      </c>
      <c r="C22" s="398" t="s">
        <v>311</v>
      </c>
      <c r="D22" s="399"/>
      <c r="E22" s="400">
        <v>13117800</v>
      </c>
      <c r="F22" s="400">
        <v>5210812</v>
      </c>
      <c r="G22" s="481">
        <v>4734713</v>
      </c>
      <c r="H22" s="482">
        <v>14395</v>
      </c>
      <c r="I22" s="482">
        <v>381679</v>
      </c>
      <c r="J22" s="483">
        <v>80025</v>
      </c>
      <c r="K22" s="584"/>
      <c r="L22" s="584"/>
      <c r="M22" s="584"/>
    </row>
    <row r="23" spans="1:13" ht="16.5" thickTop="1">
      <c r="A23" s="586">
        <v>15</v>
      </c>
      <c r="B23" s="958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  <c r="K23" s="584"/>
      <c r="L23" s="584"/>
      <c r="M23" s="584"/>
    </row>
    <row r="24" spans="1:13" ht="16.5" customHeight="1" hidden="1">
      <c r="A24" s="586"/>
      <c r="B24" s="959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  <c r="K24" s="584"/>
      <c r="L24" s="584"/>
      <c r="M24" s="584"/>
    </row>
    <row r="25" spans="1:13" ht="15.75">
      <c r="A25" s="586">
        <v>20</v>
      </c>
      <c r="B25" s="960" t="s">
        <v>1067</v>
      </c>
      <c r="C25" s="361" t="s">
        <v>527</v>
      </c>
      <c r="D25" s="361"/>
      <c r="E25" s="414">
        <v>13117800</v>
      </c>
      <c r="F25" s="414">
        <v>5215942</v>
      </c>
      <c r="G25" s="490">
        <v>4754281</v>
      </c>
      <c r="H25" s="491">
        <v>-43</v>
      </c>
      <c r="I25" s="491">
        <v>381679</v>
      </c>
      <c r="J25" s="492">
        <v>80025</v>
      </c>
      <c r="K25" s="584"/>
      <c r="L25" s="584"/>
      <c r="M25" s="584"/>
    </row>
    <row r="26" spans="1:13" ht="15.75">
      <c r="A26" s="586">
        <v>25</v>
      </c>
      <c r="B26" s="961" t="s">
        <v>548</v>
      </c>
      <c r="C26" s="363" t="s">
        <v>528</v>
      </c>
      <c r="D26" s="363"/>
      <c r="E26" s="413">
        <v>7945400</v>
      </c>
      <c r="F26" s="413">
        <v>1608368</v>
      </c>
      <c r="G26" s="493">
        <v>1211700</v>
      </c>
      <c r="H26" s="494">
        <v>0</v>
      </c>
      <c r="I26" s="494">
        <v>324344</v>
      </c>
      <c r="J26" s="495">
        <v>72324</v>
      </c>
      <c r="K26" s="584"/>
      <c r="L26" s="584"/>
      <c r="M26" s="584"/>
    </row>
    <row r="27" spans="1:13" ht="15.75">
      <c r="A27" s="586">
        <v>26</v>
      </c>
      <c r="B27" s="962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  <c r="K27" s="584"/>
      <c r="L27" s="584"/>
      <c r="M27" s="584"/>
    </row>
    <row r="28" spans="1:13" ht="15.75">
      <c r="A28" s="586">
        <v>30</v>
      </c>
      <c r="B28" s="963" t="s">
        <v>10</v>
      </c>
      <c r="C28" s="404" t="s">
        <v>14</v>
      </c>
      <c r="D28" s="403"/>
      <c r="E28" s="461">
        <v>4795000</v>
      </c>
      <c r="F28" s="461">
        <v>920368</v>
      </c>
      <c r="G28" s="499">
        <v>551605</v>
      </c>
      <c r="H28" s="500">
        <v>0</v>
      </c>
      <c r="I28" s="500">
        <v>311408</v>
      </c>
      <c r="J28" s="501">
        <v>57355</v>
      </c>
      <c r="K28" s="584"/>
      <c r="L28" s="584"/>
      <c r="M28" s="584"/>
    </row>
    <row r="29" spans="1:13" ht="15.75">
      <c r="A29" s="586">
        <v>35</v>
      </c>
      <c r="B29" s="964" t="s">
        <v>549</v>
      </c>
      <c r="C29" s="406" t="s">
        <v>15</v>
      </c>
      <c r="D29" s="405"/>
      <c r="E29" s="462">
        <v>3150400</v>
      </c>
      <c r="F29" s="462">
        <v>687939</v>
      </c>
      <c r="G29" s="502">
        <v>660034</v>
      </c>
      <c r="H29" s="503">
        <v>0</v>
      </c>
      <c r="I29" s="503">
        <v>12936</v>
      </c>
      <c r="J29" s="504">
        <v>14969</v>
      </c>
      <c r="K29" s="584"/>
      <c r="L29" s="584"/>
      <c r="M29" s="584"/>
    </row>
    <row r="30" spans="1:13" ht="15.75">
      <c r="A30" s="586">
        <v>40</v>
      </c>
      <c r="B30" s="965" t="s">
        <v>1616</v>
      </c>
      <c r="C30" s="392" t="s">
        <v>16</v>
      </c>
      <c r="D30" s="392"/>
      <c r="E30" s="409">
        <v>639000</v>
      </c>
      <c r="F30" s="409">
        <v>275442</v>
      </c>
      <c r="G30" s="505">
        <v>222288</v>
      </c>
      <c r="H30" s="506">
        <v>0</v>
      </c>
      <c r="I30" s="506">
        <v>53154</v>
      </c>
      <c r="J30" s="507">
        <v>0</v>
      </c>
      <c r="K30" s="584"/>
      <c r="L30" s="584"/>
      <c r="M30" s="584"/>
    </row>
    <row r="31" spans="1:13" ht="15.75">
      <c r="A31" s="586">
        <v>45</v>
      </c>
      <c r="B31" s="966" t="s">
        <v>0</v>
      </c>
      <c r="C31" s="393" t="s">
        <v>529</v>
      </c>
      <c r="D31" s="393"/>
      <c r="E31" s="408">
        <v>0</v>
      </c>
      <c r="F31" s="408">
        <v>59315</v>
      </c>
      <c r="G31" s="508">
        <v>48393</v>
      </c>
      <c r="H31" s="509">
        <v>0</v>
      </c>
      <c r="I31" s="509">
        <v>3221</v>
      </c>
      <c r="J31" s="510">
        <v>7701</v>
      </c>
      <c r="K31" s="584"/>
      <c r="L31" s="584"/>
      <c r="M31" s="584"/>
    </row>
    <row r="32" spans="1:13" ht="15.75">
      <c r="A32" s="586">
        <v>50</v>
      </c>
      <c r="B32" s="966" t="s">
        <v>1</v>
      </c>
      <c r="C32" s="393" t="s">
        <v>612</v>
      </c>
      <c r="D32" s="393"/>
      <c r="E32" s="408">
        <v>-920600</v>
      </c>
      <c r="F32" s="408">
        <v>-892222</v>
      </c>
      <c r="G32" s="508">
        <v>-893139</v>
      </c>
      <c r="H32" s="509">
        <v>-43</v>
      </c>
      <c r="I32" s="509">
        <v>960</v>
      </c>
      <c r="J32" s="510">
        <v>0</v>
      </c>
      <c r="K32" s="584"/>
      <c r="L32" s="584"/>
      <c r="M32" s="584"/>
    </row>
    <row r="33" spans="1:13" ht="15.75">
      <c r="A33" s="586">
        <v>51</v>
      </c>
      <c r="B33" s="967" t="s">
        <v>571</v>
      </c>
      <c r="C33" s="395" t="s">
        <v>46</v>
      </c>
      <c r="D33" s="394"/>
      <c r="E33" s="410">
        <v>5454000</v>
      </c>
      <c r="F33" s="410">
        <v>4165039</v>
      </c>
      <c r="G33" s="487">
        <v>4165039</v>
      </c>
      <c r="H33" s="488">
        <v>0</v>
      </c>
      <c r="I33" s="488">
        <v>0</v>
      </c>
      <c r="J33" s="489">
        <v>0</v>
      </c>
      <c r="K33" s="584"/>
      <c r="L33" s="584"/>
      <c r="M33" s="584"/>
    </row>
    <row r="34" spans="1:13" ht="16.5" customHeight="1" hidden="1">
      <c r="A34" s="586">
        <v>52</v>
      </c>
      <c r="B34" s="968"/>
      <c r="C34" s="362"/>
      <c r="D34" s="362"/>
      <c r="E34" s="411"/>
      <c r="F34" s="411">
        <v>0</v>
      </c>
      <c r="G34" s="511"/>
      <c r="H34" s="512"/>
      <c r="I34" s="512"/>
      <c r="J34" s="513"/>
      <c r="K34" s="584"/>
      <c r="L34" s="584"/>
      <c r="M34" s="584"/>
    </row>
    <row r="35" spans="1:13" ht="16.5" customHeight="1" hidden="1">
      <c r="A35" s="586"/>
      <c r="B35" s="969"/>
      <c r="C35" s="364"/>
      <c r="D35" s="364"/>
      <c r="E35" s="412"/>
      <c r="F35" s="412">
        <v>0</v>
      </c>
      <c r="G35" s="514"/>
      <c r="H35" s="515"/>
      <c r="I35" s="515"/>
      <c r="J35" s="516"/>
      <c r="K35" s="584"/>
      <c r="L35" s="584"/>
      <c r="M35" s="584"/>
    </row>
    <row r="36" spans="1:13" ht="15.75">
      <c r="A36" s="586">
        <v>60</v>
      </c>
      <c r="B36" s="970" t="s">
        <v>6</v>
      </c>
      <c r="C36" s="388" t="s">
        <v>530</v>
      </c>
      <c r="D36" s="388"/>
      <c r="E36" s="389">
        <v>0</v>
      </c>
      <c r="F36" s="389">
        <v>6125</v>
      </c>
      <c r="G36" s="517">
        <v>6125</v>
      </c>
      <c r="H36" s="518">
        <v>0</v>
      </c>
      <c r="I36" s="518">
        <v>0</v>
      </c>
      <c r="J36" s="519">
        <v>0</v>
      </c>
      <c r="K36" s="584"/>
      <c r="L36" s="584"/>
      <c r="M36" s="584"/>
    </row>
    <row r="37" spans="1:13" ht="15.75">
      <c r="A37" s="586">
        <v>65</v>
      </c>
      <c r="B37" s="971" t="s">
        <v>887</v>
      </c>
      <c r="C37" s="390" t="s">
        <v>312</v>
      </c>
      <c r="D37" s="390"/>
      <c r="E37" s="391">
        <v>0</v>
      </c>
      <c r="F37" s="391">
        <v>-11255</v>
      </c>
      <c r="G37" s="520">
        <v>-25693</v>
      </c>
      <c r="H37" s="521">
        <v>14438</v>
      </c>
      <c r="I37" s="521">
        <v>0</v>
      </c>
      <c r="J37" s="522">
        <v>0</v>
      </c>
      <c r="K37" s="584"/>
      <c r="L37" s="584"/>
      <c r="M37" s="584"/>
    </row>
    <row r="38" spans="1:13" ht="19.5" thickBot="1">
      <c r="A38" s="387">
        <v>70</v>
      </c>
      <c r="B38" s="972" t="s">
        <v>555</v>
      </c>
      <c r="C38" s="420" t="s">
        <v>534</v>
      </c>
      <c r="D38" s="421"/>
      <c r="E38" s="422">
        <v>165307854</v>
      </c>
      <c r="F38" s="422">
        <v>38612385</v>
      </c>
      <c r="G38" s="922">
        <v>32659935</v>
      </c>
      <c r="H38" s="923">
        <v>0</v>
      </c>
      <c r="I38" s="923">
        <v>208464</v>
      </c>
      <c r="J38" s="924">
        <v>5743986</v>
      </c>
      <c r="K38" s="585"/>
      <c r="L38" s="585"/>
      <c r="M38" s="585"/>
    </row>
    <row r="39" spans="1:13" ht="16.5" thickTop="1">
      <c r="A39" s="387">
        <v>75</v>
      </c>
      <c r="B39" s="973" t="s">
        <v>1602</v>
      </c>
      <c r="C39" s="926" t="s">
        <v>531</v>
      </c>
      <c r="D39" s="925"/>
      <c r="E39" s="927">
        <v>79721790</v>
      </c>
      <c r="F39" s="927">
        <v>18638502</v>
      </c>
      <c r="G39" s="928">
        <v>12951281</v>
      </c>
      <c r="H39" s="929">
        <v>0</v>
      </c>
      <c r="I39" s="929">
        <v>14307</v>
      </c>
      <c r="J39" s="930">
        <v>5672914</v>
      </c>
      <c r="K39" s="585"/>
      <c r="L39" s="585"/>
      <c r="M39" s="585"/>
    </row>
    <row r="40" spans="1:13" ht="15.75">
      <c r="A40" s="387">
        <v>75</v>
      </c>
      <c r="B40" s="974" t="s">
        <v>1603</v>
      </c>
      <c r="C40" s="931" t="s">
        <v>531</v>
      </c>
      <c r="D40" s="932"/>
      <c r="E40" s="933">
        <v>59297990</v>
      </c>
      <c r="F40" s="933">
        <v>13223076</v>
      </c>
      <c r="G40" s="934">
        <v>11308343</v>
      </c>
      <c r="H40" s="935">
        <v>0</v>
      </c>
      <c r="I40" s="935">
        <v>13937</v>
      </c>
      <c r="J40" s="936">
        <v>1900796</v>
      </c>
      <c r="K40" s="585"/>
      <c r="L40" s="585"/>
      <c r="M40" s="585"/>
    </row>
    <row r="41" spans="1:13" ht="15.75">
      <c r="A41" s="387">
        <v>80</v>
      </c>
      <c r="B41" s="975" t="s">
        <v>1604</v>
      </c>
      <c r="C41" s="937" t="s">
        <v>532</v>
      </c>
      <c r="D41" s="938"/>
      <c r="E41" s="939">
        <v>5487900</v>
      </c>
      <c r="F41" s="939">
        <v>1884509</v>
      </c>
      <c r="G41" s="940">
        <v>1642938</v>
      </c>
      <c r="H41" s="941">
        <v>0</v>
      </c>
      <c r="I41" s="941">
        <v>370</v>
      </c>
      <c r="J41" s="942">
        <v>241201</v>
      </c>
      <c r="K41" s="585"/>
      <c r="L41" s="585"/>
      <c r="M41" s="585"/>
    </row>
    <row r="42" spans="1:13" ht="15.75">
      <c r="A42" s="387">
        <v>85</v>
      </c>
      <c r="B42" s="976" t="s">
        <v>1605</v>
      </c>
      <c r="C42" s="943" t="s">
        <v>572</v>
      </c>
      <c r="D42" s="944"/>
      <c r="E42" s="945">
        <v>14935900</v>
      </c>
      <c r="F42" s="945">
        <v>3530917</v>
      </c>
      <c r="G42" s="946">
        <v>0</v>
      </c>
      <c r="H42" s="947">
        <v>0</v>
      </c>
      <c r="I42" s="947">
        <v>0</v>
      </c>
      <c r="J42" s="948">
        <v>3530917</v>
      </c>
      <c r="K42" s="585"/>
      <c r="L42" s="585"/>
      <c r="M42" s="585"/>
    </row>
    <row r="43" spans="1:13" ht="15.75">
      <c r="A43" s="387">
        <v>90</v>
      </c>
      <c r="B43" s="977" t="s">
        <v>1606</v>
      </c>
      <c r="C43" s="424" t="s">
        <v>1065</v>
      </c>
      <c r="D43" s="423"/>
      <c r="E43" s="425">
        <v>31560414</v>
      </c>
      <c r="F43" s="425">
        <v>5261441</v>
      </c>
      <c r="G43" s="526">
        <v>4996212</v>
      </c>
      <c r="H43" s="527">
        <v>0</v>
      </c>
      <c r="I43" s="527">
        <v>194157</v>
      </c>
      <c r="J43" s="528">
        <v>71072</v>
      </c>
      <c r="K43" s="585"/>
      <c r="L43" s="585"/>
      <c r="M43" s="585"/>
    </row>
    <row r="44" spans="1:13" ht="15.75">
      <c r="A44" s="387">
        <v>95</v>
      </c>
      <c r="B44" s="978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  <c r="K44" s="585"/>
      <c r="L44" s="585"/>
      <c r="M44" s="585"/>
    </row>
    <row r="45" spans="1:13" ht="15.75">
      <c r="A45" s="387">
        <v>100</v>
      </c>
      <c r="B45" s="979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  <c r="K45" s="585"/>
      <c r="L45" s="585"/>
      <c r="M45" s="585"/>
    </row>
    <row r="46" spans="1:13" ht="15.75">
      <c r="A46" s="387">
        <v>105</v>
      </c>
      <c r="B46" s="977" t="s">
        <v>1608</v>
      </c>
      <c r="C46" s="424" t="s">
        <v>1066</v>
      </c>
      <c r="D46" s="423"/>
      <c r="E46" s="425">
        <v>440200</v>
      </c>
      <c r="F46" s="425">
        <v>4567</v>
      </c>
      <c r="G46" s="526">
        <v>4567</v>
      </c>
      <c r="H46" s="527">
        <v>0</v>
      </c>
      <c r="I46" s="527">
        <v>0</v>
      </c>
      <c r="J46" s="528">
        <v>0</v>
      </c>
      <c r="K46" s="585"/>
      <c r="L46" s="585"/>
      <c r="M46" s="585"/>
    </row>
    <row r="47" spans="1:13" ht="15.75">
      <c r="A47" s="387">
        <v>106</v>
      </c>
      <c r="B47" s="979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  <c r="K47" s="585"/>
      <c r="L47" s="585"/>
      <c r="M47" s="585"/>
    </row>
    <row r="48" spans="1:13" ht="15.75">
      <c r="A48" s="387">
        <v>107</v>
      </c>
      <c r="B48" s="980" t="s">
        <v>1609</v>
      </c>
      <c r="C48" s="397" t="s">
        <v>35</v>
      </c>
      <c r="D48" s="415"/>
      <c r="E48" s="408">
        <v>49204100</v>
      </c>
      <c r="F48" s="408">
        <v>13992771</v>
      </c>
      <c r="G48" s="505">
        <v>13992771</v>
      </c>
      <c r="H48" s="506">
        <v>0</v>
      </c>
      <c r="I48" s="506">
        <v>0</v>
      </c>
      <c r="J48" s="507">
        <v>0</v>
      </c>
      <c r="K48" s="585"/>
      <c r="L48" s="585"/>
      <c r="M48" s="585"/>
    </row>
    <row r="49" spans="1:13" ht="15.75">
      <c r="A49" s="387">
        <v>108</v>
      </c>
      <c r="B49" s="980" t="s">
        <v>1610</v>
      </c>
      <c r="C49" s="397" t="s">
        <v>36</v>
      </c>
      <c r="D49" s="415"/>
      <c r="E49" s="408">
        <v>881350</v>
      </c>
      <c r="F49" s="408">
        <v>715104</v>
      </c>
      <c r="G49" s="508">
        <v>715104</v>
      </c>
      <c r="H49" s="509">
        <v>0</v>
      </c>
      <c r="I49" s="509">
        <v>0</v>
      </c>
      <c r="J49" s="510">
        <v>0</v>
      </c>
      <c r="K49" s="585"/>
      <c r="L49" s="585"/>
      <c r="M49" s="585"/>
    </row>
    <row r="50" spans="1:13" ht="15.75">
      <c r="A50" s="387">
        <v>110</v>
      </c>
      <c r="B50" s="980" t="s">
        <v>1611</v>
      </c>
      <c r="C50" s="397" t="s">
        <v>37</v>
      </c>
      <c r="D50" s="397"/>
      <c r="E50" s="408">
        <v>3500000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  <c r="K50" s="585"/>
      <c r="L50" s="585"/>
      <c r="M50" s="585"/>
    </row>
    <row r="51" spans="1:13" ht="15.75">
      <c r="A51" s="387">
        <v>115</v>
      </c>
      <c r="B51" s="978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  <c r="K51" s="585"/>
      <c r="L51" s="585"/>
      <c r="M51" s="585"/>
    </row>
    <row r="52" spans="1:13" ht="15.75">
      <c r="A52" s="387">
        <v>115</v>
      </c>
      <c r="B52" s="978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  <c r="K52" s="585"/>
      <c r="L52" s="585"/>
      <c r="M52" s="585"/>
    </row>
    <row r="53" spans="1:13" ht="15.75">
      <c r="A53" s="387">
        <v>120</v>
      </c>
      <c r="B53" s="981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  <c r="K53" s="585"/>
      <c r="L53" s="585"/>
      <c r="M53" s="585"/>
    </row>
    <row r="54" spans="1:13" ht="15.75">
      <c r="A54" s="387">
        <v>125</v>
      </c>
      <c r="B54" s="982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  <c r="K54" s="585"/>
      <c r="L54" s="585"/>
      <c r="M54" s="585"/>
    </row>
    <row r="55" spans="1:13" ht="15.75">
      <c r="A55" s="587">
        <v>127</v>
      </c>
      <c r="B55" s="968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  <c r="K55" s="585"/>
      <c r="L55" s="585"/>
      <c r="M55" s="585"/>
    </row>
    <row r="56" spans="1:13" ht="19.5" thickBot="1">
      <c r="A56" s="387">
        <v>130</v>
      </c>
      <c r="B56" s="983" t="s">
        <v>313</v>
      </c>
      <c r="C56" s="442" t="s">
        <v>148</v>
      </c>
      <c r="D56" s="442"/>
      <c r="E56" s="443">
        <v>152190054</v>
      </c>
      <c r="F56" s="443">
        <v>33588491</v>
      </c>
      <c r="G56" s="538">
        <v>27600234</v>
      </c>
      <c r="H56" s="539">
        <v>0</v>
      </c>
      <c r="I56" s="444">
        <v>0</v>
      </c>
      <c r="J56" s="540">
        <v>5988257</v>
      </c>
      <c r="K56" s="585"/>
      <c r="L56" s="585"/>
      <c r="M56" s="585"/>
    </row>
    <row r="57" spans="1:13" ht="16.5" thickTop="1">
      <c r="A57" s="387">
        <v>135</v>
      </c>
      <c r="B57" s="977" t="s">
        <v>314</v>
      </c>
      <c r="C57" s="424" t="s">
        <v>611</v>
      </c>
      <c r="D57" s="423"/>
      <c r="E57" s="438">
        <v>152110175</v>
      </c>
      <c r="F57" s="438">
        <v>29885736</v>
      </c>
      <c r="G57" s="541">
        <v>29885736</v>
      </c>
      <c r="H57" s="542">
        <v>0</v>
      </c>
      <c r="I57" s="542">
        <v>0</v>
      </c>
      <c r="J57" s="543">
        <v>0</v>
      </c>
      <c r="K57" s="585"/>
      <c r="L57" s="585"/>
      <c r="M57" s="585"/>
    </row>
    <row r="58" spans="1:13" ht="15.75">
      <c r="A58" s="387">
        <v>140</v>
      </c>
      <c r="B58" s="984" t="s">
        <v>556</v>
      </c>
      <c r="C58" s="397" t="s">
        <v>149</v>
      </c>
      <c r="D58" s="415"/>
      <c r="E58" s="434">
        <v>79879</v>
      </c>
      <c r="F58" s="434">
        <v>-2261954</v>
      </c>
      <c r="G58" s="544">
        <v>-2285502</v>
      </c>
      <c r="H58" s="545">
        <v>0</v>
      </c>
      <c r="I58" s="545">
        <v>0</v>
      </c>
      <c r="J58" s="546">
        <v>23548</v>
      </c>
      <c r="K58" s="585"/>
      <c r="L58" s="585"/>
      <c r="M58" s="585"/>
    </row>
    <row r="59" spans="1:13" ht="15.75">
      <c r="A59" s="387">
        <v>145</v>
      </c>
      <c r="B59" s="959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  <c r="K59" s="585"/>
      <c r="L59" s="585"/>
      <c r="M59" s="585"/>
    </row>
    <row r="60" spans="1:13" ht="15.75">
      <c r="A60" s="387">
        <v>150</v>
      </c>
      <c r="B60" s="985" t="s">
        <v>613</v>
      </c>
      <c r="C60" s="439" t="s">
        <v>9</v>
      </c>
      <c r="D60" s="440"/>
      <c r="E60" s="441">
        <v>0</v>
      </c>
      <c r="F60" s="441">
        <v>1120</v>
      </c>
      <c r="G60" s="550">
        <v>1120</v>
      </c>
      <c r="H60" s="551">
        <v>0</v>
      </c>
      <c r="I60" s="551">
        <v>0</v>
      </c>
      <c r="J60" s="552">
        <v>0</v>
      </c>
      <c r="K60" s="585"/>
      <c r="L60" s="585"/>
      <c r="M60" s="585"/>
    </row>
    <row r="61" spans="1:13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  <c r="K61" s="585"/>
      <c r="L61" s="585"/>
      <c r="M61" s="585"/>
    </row>
    <row r="62" spans="1:13" ht="15.75">
      <c r="A62" s="587">
        <v>162</v>
      </c>
      <c r="B62" s="986" t="s">
        <v>866</v>
      </c>
      <c r="C62" s="390" t="s">
        <v>535</v>
      </c>
      <c r="D62" s="417"/>
      <c r="E62" s="391">
        <v>0</v>
      </c>
      <c r="F62" s="391">
        <v>5964709</v>
      </c>
      <c r="G62" s="520">
        <v>0</v>
      </c>
      <c r="H62" s="521">
        <v>0</v>
      </c>
      <c r="I62" s="521">
        <v>0</v>
      </c>
      <c r="J62" s="522">
        <v>5964709</v>
      </c>
      <c r="K62" s="585"/>
      <c r="L62" s="585"/>
      <c r="M62" s="585"/>
    </row>
    <row r="63" spans="1:13" ht="19.5" thickBot="1">
      <c r="A63" s="387">
        <v>165</v>
      </c>
      <c r="B63" s="987" t="s">
        <v>1618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  <c r="K63" s="585"/>
      <c r="L63" s="585"/>
      <c r="M63" s="585"/>
    </row>
    <row r="64" spans="1:13" ht="19.5" thickTop="1">
      <c r="A64" s="387">
        <v>175</v>
      </c>
      <c r="B64" s="988" t="s">
        <v>1078</v>
      </c>
      <c r="C64" s="464"/>
      <c r="D64" s="464"/>
      <c r="E64" s="476">
        <v>0</v>
      </c>
      <c r="F64" s="476">
        <v>186918</v>
      </c>
      <c r="G64" s="556">
        <v>-324988</v>
      </c>
      <c r="H64" s="557">
        <v>14395</v>
      </c>
      <c r="I64" s="557">
        <v>173215</v>
      </c>
      <c r="J64" s="558">
        <v>324296</v>
      </c>
      <c r="K64" s="585"/>
      <c r="L64" s="585"/>
      <c r="M64" s="585"/>
    </row>
    <row r="65" spans="1:13" ht="12" customHeight="1" hidden="1" thickTop="1">
      <c r="A65" s="387">
        <v>180</v>
      </c>
      <c r="B65" s="989">
        <f>+IF(+SUM(E$65:J$65)=0,0,"Контрола: дефицит/излишък = финансиране с обратен знак (V. + VІ. = 0)")</f>
        <v>0</v>
      </c>
      <c r="C65" s="598"/>
      <c r="D65" s="598"/>
      <c r="E65" s="599">
        <v>0</v>
      </c>
      <c r="F65" s="599">
        <v>0</v>
      </c>
      <c r="G65" s="600">
        <v>0</v>
      </c>
      <c r="H65" s="600">
        <v>0</v>
      </c>
      <c r="I65" s="600">
        <v>0</v>
      </c>
      <c r="J65" s="601">
        <v>0</v>
      </c>
      <c r="K65" s="585"/>
      <c r="L65" s="585"/>
      <c r="M65" s="585"/>
    </row>
    <row r="66" spans="1:13" ht="19.5" thickBot="1">
      <c r="A66" s="387">
        <v>185</v>
      </c>
      <c r="B66" s="957" t="s">
        <v>43</v>
      </c>
      <c r="C66" s="463" t="s">
        <v>557</v>
      </c>
      <c r="D66" s="463"/>
      <c r="E66" s="477">
        <v>0</v>
      </c>
      <c r="F66" s="477">
        <v>-186918</v>
      </c>
      <c r="G66" s="559">
        <v>324988</v>
      </c>
      <c r="H66" s="560">
        <v>-14395</v>
      </c>
      <c r="I66" s="560">
        <v>-173215</v>
      </c>
      <c r="J66" s="561">
        <v>-324296</v>
      </c>
      <c r="K66" s="585"/>
      <c r="L66" s="585"/>
      <c r="M66" s="585"/>
    </row>
    <row r="67" spans="1:13" ht="16.5" customHeight="1" hidden="1" thickTop="1">
      <c r="A67" s="387">
        <v>190</v>
      </c>
      <c r="B67" s="990"/>
      <c r="C67" s="374"/>
      <c r="D67" s="374"/>
      <c r="E67" s="375"/>
      <c r="F67" s="459">
        <v>0</v>
      </c>
      <c r="G67" s="562"/>
      <c r="H67" s="563"/>
      <c r="I67" s="563"/>
      <c r="J67" s="564"/>
      <c r="K67" s="585"/>
      <c r="L67" s="585"/>
      <c r="M67" s="585"/>
    </row>
    <row r="68" spans="1:13" ht="16.5" thickTop="1">
      <c r="A68" s="588">
        <v>195</v>
      </c>
      <c r="B68" s="978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  <c r="K68" s="585"/>
      <c r="L68" s="585"/>
      <c r="M68" s="585"/>
    </row>
    <row r="69" spans="1:13" ht="15.75">
      <c r="A69" s="589">
        <v>200</v>
      </c>
      <c r="B69" s="991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  <c r="K69" s="585"/>
      <c r="L69" s="585"/>
      <c r="M69" s="585"/>
    </row>
    <row r="70" spans="1:13" ht="15.75">
      <c r="A70" s="589">
        <v>205</v>
      </c>
      <c r="B70" s="992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  <c r="K70" s="585"/>
      <c r="L70" s="585"/>
      <c r="M70" s="585"/>
    </row>
    <row r="71" spans="1:13" ht="15.75">
      <c r="A71" s="589">
        <v>210</v>
      </c>
      <c r="B71" s="992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  <c r="K71" s="585"/>
      <c r="L71" s="585"/>
      <c r="M71" s="585"/>
    </row>
    <row r="72" spans="1:13" ht="15.75">
      <c r="A72" s="589">
        <v>215</v>
      </c>
      <c r="B72" s="992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  <c r="K72" s="585"/>
      <c r="L72" s="585"/>
      <c r="M72" s="585"/>
    </row>
    <row r="73" spans="1:13" ht="15.75">
      <c r="A73" s="589">
        <v>220</v>
      </c>
      <c r="B73" s="992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  <c r="K73" s="585"/>
      <c r="L73" s="585"/>
      <c r="M73" s="585"/>
    </row>
    <row r="74" spans="1:13" ht="15.75">
      <c r="A74" s="589">
        <v>230</v>
      </c>
      <c r="B74" s="993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  <c r="K74" s="585"/>
      <c r="L74" s="585"/>
      <c r="M74" s="585"/>
    </row>
    <row r="75" spans="1:13" ht="15.75">
      <c r="A75" s="589">
        <v>235</v>
      </c>
      <c r="B75" s="994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  <c r="K75" s="585"/>
      <c r="L75" s="585"/>
      <c r="M75" s="585"/>
    </row>
    <row r="76" spans="1:13" ht="15.75">
      <c r="A76" s="589">
        <v>240</v>
      </c>
      <c r="B76" s="977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  <c r="K76" s="585"/>
      <c r="L76" s="585"/>
      <c r="M76" s="585"/>
    </row>
    <row r="77" spans="1:13" ht="15.75">
      <c r="A77" s="589">
        <v>245</v>
      </c>
      <c r="B77" s="978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  <c r="K77" s="585"/>
      <c r="L77" s="585"/>
      <c r="M77" s="585"/>
    </row>
    <row r="78" spans="1:13" ht="15.75">
      <c r="A78" s="589">
        <v>250</v>
      </c>
      <c r="B78" s="991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  <c r="K78" s="585"/>
      <c r="L78" s="585"/>
      <c r="M78" s="585"/>
    </row>
    <row r="79" spans="1:13" ht="15.75">
      <c r="A79" s="589">
        <v>260</v>
      </c>
      <c r="B79" s="992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  <c r="K79" s="585"/>
      <c r="L79" s="585"/>
      <c r="M79" s="585"/>
    </row>
    <row r="80" spans="1:13" ht="15.75">
      <c r="A80" s="589">
        <v>265</v>
      </c>
      <c r="B80" s="992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  <c r="K80" s="585"/>
      <c r="L80" s="585"/>
      <c r="M80" s="585"/>
    </row>
    <row r="81" spans="1:13" ht="15.75" customHeight="1" hidden="1">
      <c r="A81" s="589"/>
      <c r="B81" s="992"/>
      <c r="C81" s="449"/>
      <c r="D81" s="449"/>
      <c r="E81" s="450"/>
      <c r="F81" s="450">
        <v>0</v>
      </c>
      <c r="G81" s="568"/>
      <c r="H81" s="569"/>
      <c r="I81" s="569"/>
      <c r="J81" s="570"/>
      <c r="K81" s="585"/>
      <c r="L81" s="585"/>
      <c r="M81" s="585"/>
    </row>
    <row r="82" spans="1:13" ht="15.75">
      <c r="A82" s="589">
        <v>270</v>
      </c>
      <c r="B82" s="992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  <c r="K82" s="585"/>
      <c r="L82" s="585"/>
      <c r="M82" s="585"/>
    </row>
    <row r="83" spans="1:13" ht="15.75">
      <c r="A83" s="589">
        <v>275</v>
      </c>
      <c r="B83" s="995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  <c r="K83" s="585"/>
      <c r="L83" s="585"/>
      <c r="M83" s="585"/>
    </row>
    <row r="84" spans="1:13" ht="15.75">
      <c r="A84" s="589">
        <v>280</v>
      </c>
      <c r="B84" s="977" t="s">
        <v>1116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  <c r="K84" s="585"/>
      <c r="L84" s="585"/>
      <c r="M84" s="585"/>
    </row>
    <row r="85" spans="1:13" ht="15.75">
      <c r="A85" s="589">
        <v>285</v>
      </c>
      <c r="B85" s="984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  <c r="K85" s="585"/>
      <c r="L85" s="585"/>
      <c r="M85" s="585"/>
    </row>
    <row r="86" spans="1:13" ht="15.75">
      <c r="A86" s="589">
        <v>290</v>
      </c>
      <c r="B86" s="978" t="s">
        <v>546</v>
      </c>
      <c r="C86" s="416" t="s">
        <v>888</v>
      </c>
      <c r="D86" s="418"/>
      <c r="E86" s="435">
        <v>0</v>
      </c>
      <c r="F86" s="435">
        <v>208551</v>
      </c>
      <c r="G86" s="547">
        <v>355653</v>
      </c>
      <c r="H86" s="548">
        <v>12</v>
      </c>
      <c r="I86" s="548">
        <v>-17768</v>
      </c>
      <c r="J86" s="549">
        <v>-129346</v>
      </c>
      <c r="K86" s="585"/>
      <c r="L86" s="585"/>
      <c r="M86" s="585"/>
    </row>
    <row r="87" spans="1:13" ht="15.75">
      <c r="A87" s="589">
        <v>295</v>
      </c>
      <c r="B87" s="991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  <c r="K87" s="585"/>
      <c r="L87" s="585"/>
      <c r="M87" s="585"/>
    </row>
    <row r="88" spans="1:13" ht="15.75">
      <c r="A88" s="589">
        <v>300</v>
      </c>
      <c r="B88" s="995" t="s">
        <v>569</v>
      </c>
      <c r="C88" s="454" t="s">
        <v>316</v>
      </c>
      <c r="D88" s="456"/>
      <c r="E88" s="453">
        <v>0</v>
      </c>
      <c r="F88" s="453">
        <v>208551</v>
      </c>
      <c r="G88" s="571">
        <v>355653</v>
      </c>
      <c r="H88" s="572">
        <v>12</v>
      </c>
      <c r="I88" s="572">
        <v>-17768</v>
      </c>
      <c r="J88" s="573">
        <v>-129346</v>
      </c>
      <c r="K88" s="585"/>
      <c r="L88" s="585"/>
      <c r="M88" s="585"/>
    </row>
    <row r="89" spans="1:13" ht="15.75">
      <c r="A89" s="589">
        <v>310</v>
      </c>
      <c r="B89" s="977" t="s">
        <v>867</v>
      </c>
      <c r="C89" s="424" t="s">
        <v>541</v>
      </c>
      <c r="D89" s="446"/>
      <c r="E89" s="438">
        <v>0</v>
      </c>
      <c r="F89" s="438">
        <v>-192226</v>
      </c>
      <c r="G89" s="541">
        <v>2724</v>
      </c>
      <c r="H89" s="542">
        <v>0</v>
      </c>
      <c r="I89" s="542">
        <v>0</v>
      </c>
      <c r="J89" s="543">
        <v>-194950</v>
      </c>
      <c r="K89" s="585"/>
      <c r="L89" s="585"/>
      <c r="M89" s="585"/>
    </row>
    <row r="90" spans="1:13" ht="15.75">
      <c r="A90" s="589">
        <v>320</v>
      </c>
      <c r="B90" s="984" t="s">
        <v>544</v>
      </c>
      <c r="C90" s="397" t="s">
        <v>30</v>
      </c>
      <c r="D90" s="415"/>
      <c r="E90" s="434">
        <v>0</v>
      </c>
      <c r="F90" s="434">
        <v>196054</v>
      </c>
      <c r="G90" s="544">
        <v>88838</v>
      </c>
      <c r="H90" s="545">
        <v>74168</v>
      </c>
      <c r="I90" s="545">
        <v>33048</v>
      </c>
      <c r="J90" s="546">
        <v>0</v>
      </c>
      <c r="K90" s="585"/>
      <c r="L90" s="585"/>
      <c r="M90" s="585"/>
    </row>
    <row r="91" spans="1:13" ht="15.75">
      <c r="A91" s="589">
        <v>330</v>
      </c>
      <c r="B91" s="996" t="s">
        <v>543</v>
      </c>
      <c r="C91" s="445" t="s">
        <v>31</v>
      </c>
      <c r="D91" s="445"/>
      <c r="E91" s="408">
        <v>0</v>
      </c>
      <c r="F91" s="408">
        <v>-399263</v>
      </c>
      <c r="G91" s="508">
        <v>-275325</v>
      </c>
      <c r="H91" s="509">
        <v>-63153</v>
      </c>
      <c r="I91" s="509">
        <v>-60785</v>
      </c>
      <c r="J91" s="510">
        <v>0</v>
      </c>
      <c r="K91" s="585"/>
      <c r="L91" s="585"/>
      <c r="M91" s="585"/>
    </row>
    <row r="92" spans="1:13" ht="15.75">
      <c r="A92" s="589">
        <v>335</v>
      </c>
      <c r="B92" s="980" t="s">
        <v>542</v>
      </c>
      <c r="C92" s="397" t="s">
        <v>32</v>
      </c>
      <c r="D92" s="445"/>
      <c r="E92" s="408">
        <v>0</v>
      </c>
      <c r="F92" s="408">
        <v>48</v>
      </c>
      <c r="G92" s="508">
        <v>0</v>
      </c>
      <c r="H92" s="509">
        <v>0</v>
      </c>
      <c r="I92" s="509">
        <v>48</v>
      </c>
      <c r="J92" s="510">
        <v>0</v>
      </c>
      <c r="K92" s="585"/>
      <c r="L92" s="585"/>
      <c r="M92" s="585"/>
    </row>
    <row r="93" spans="1:13" ht="15.75">
      <c r="A93" s="589">
        <v>340</v>
      </c>
      <c r="B93" s="980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  <c r="K93" s="585"/>
      <c r="L93" s="585"/>
      <c r="M93" s="585"/>
    </row>
    <row r="94" spans="1:13" ht="15.75">
      <c r="A94" s="589">
        <v>345</v>
      </c>
      <c r="B94" s="980" t="s">
        <v>40</v>
      </c>
      <c r="C94" s="445" t="s">
        <v>41</v>
      </c>
      <c r="D94" s="397"/>
      <c r="E94" s="408">
        <v>0</v>
      </c>
      <c r="F94" s="408">
        <v>-82</v>
      </c>
      <c r="G94" s="508">
        <v>-82</v>
      </c>
      <c r="H94" s="509">
        <v>0</v>
      </c>
      <c r="I94" s="509">
        <v>0</v>
      </c>
      <c r="J94" s="510">
        <v>0</v>
      </c>
      <c r="K94" s="585"/>
      <c r="L94" s="585"/>
      <c r="M94" s="585"/>
    </row>
    <row r="95" spans="1:13" ht="15.75">
      <c r="A95" s="589">
        <v>350</v>
      </c>
      <c r="B95" s="959" t="s">
        <v>1082</v>
      </c>
      <c r="C95" s="416" t="s">
        <v>570</v>
      </c>
      <c r="D95" s="416"/>
      <c r="E95" s="410">
        <v>0</v>
      </c>
      <c r="F95" s="410">
        <v>0</v>
      </c>
      <c r="G95" s="487">
        <v>153180</v>
      </c>
      <c r="H95" s="488">
        <v>-25422</v>
      </c>
      <c r="I95" s="488">
        <v>-127758</v>
      </c>
      <c r="J95" s="489">
        <v>0</v>
      </c>
      <c r="K95" s="585"/>
      <c r="L95" s="585"/>
      <c r="M95" s="585"/>
    </row>
    <row r="96" spans="1:13" ht="16.5" thickBot="1">
      <c r="A96" s="590">
        <v>355</v>
      </c>
      <c r="B96" s="997" t="s">
        <v>647</v>
      </c>
      <c r="C96" s="457" t="s">
        <v>646</v>
      </c>
      <c r="D96" s="457"/>
      <c r="E96" s="458">
        <v>0</v>
      </c>
      <c r="F96" s="458">
        <v>0</v>
      </c>
      <c r="G96" s="574">
        <v>-30993</v>
      </c>
      <c r="H96" s="575">
        <v>-25422</v>
      </c>
      <c r="I96" s="575">
        <v>56415</v>
      </c>
      <c r="J96" s="576">
        <v>0</v>
      </c>
      <c r="K96" s="585"/>
      <c r="L96" s="585"/>
      <c r="M96" s="585"/>
    </row>
    <row r="97" spans="2:13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  <c r="K97" s="585"/>
      <c r="L97" s="585"/>
      <c r="M97" s="585"/>
    </row>
    <row r="98" spans="2:13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  <c r="K98" s="585"/>
      <c r="L98" s="585"/>
      <c r="M98" s="585"/>
    </row>
    <row r="99" spans="2:13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  <c r="K99" s="585"/>
      <c r="L99" s="585"/>
      <c r="M99" s="585"/>
    </row>
    <row r="100" spans="2:13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  <c r="K100" s="585"/>
      <c r="L100" s="585"/>
      <c r="M100" s="585"/>
    </row>
    <row r="101" spans="2:13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  <c r="K101" s="585"/>
      <c r="L101" s="585"/>
      <c r="M101" s="585"/>
    </row>
    <row r="102" spans="2:13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  <c r="K102" s="585"/>
      <c r="L102" s="585"/>
      <c r="M102" s="585"/>
    </row>
    <row r="103" spans="2:13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  <c r="K103" s="585"/>
      <c r="L103" s="585"/>
      <c r="M103" s="585"/>
    </row>
    <row r="104" spans="2:13" ht="16.5" customHeight="1" hidden="1" thickBot="1">
      <c r="B104" s="949" t="s">
        <v>525</v>
      </c>
      <c r="C104" s="379"/>
      <c r="D104" s="379"/>
      <c r="E104" s="381"/>
      <c r="F104" s="382"/>
      <c r="G104" s="382"/>
      <c r="H104" s="382"/>
      <c r="I104" s="381"/>
      <c r="J104" s="381"/>
      <c r="K104" s="585"/>
      <c r="L104" s="585"/>
      <c r="M104" s="585"/>
    </row>
    <row r="105" spans="2:13" ht="15.75">
      <c r="B105" s="950">
        <v>0</v>
      </c>
      <c r="C105" s="602"/>
      <c r="D105" s="602"/>
      <c r="E105" s="603">
        <v>0</v>
      </c>
      <c r="F105" s="603">
        <v>0</v>
      </c>
      <c r="G105" s="604">
        <v>0</v>
      </c>
      <c r="H105" s="604">
        <v>0</v>
      </c>
      <c r="I105" s="604">
        <v>0</v>
      </c>
      <c r="J105" s="604">
        <v>0</v>
      </c>
      <c r="K105" s="585"/>
      <c r="L105" s="585"/>
      <c r="M105" s="585"/>
    </row>
    <row r="106" spans="2:13" ht="15.75">
      <c r="B106" s="383"/>
      <c r="C106" s="383"/>
      <c r="D106" s="383"/>
      <c r="E106" s="384"/>
      <c r="F106" s="609"/>
      <c r="G106" s="606"/>
      <c r="H106" s="370"/>
      <c r="I106" s="370"/>
      <c r="K106" s="585"/>
      <c r="L106" s="585"/>
      <c r="M106" s="585"/>
    </row>
    <row r="107" spans="2:13" ht="19.5" customHeight="1">
      <c r="B107" s="815">
        <v>0</v>
      </c>
      <c r="C107" s="383"/>
      <c r="D107" s="383"/>
      <c r="E107" s="610"/>
      <c r="F107" s="278"/>
      <c r="G107" s="816" t="s">
        <v>1619</v>
      </c>
      <c r="H107" s="816">
        <v>0</v>
      </c>
      <c r="I107" s="817"/>
      <c r="J107" s="864">
        <v>45408</v>
      </c>
      <c r="K107" s="585"/>
      <c r="L107" s="585"/>
      <c r="M107" s="585"/>
    </row>
    <row r="108" spans="2:13" ht="15.75">
      <c r="B108" s="614" t="s">
        <v>1095</v>
      </c>
      <c r="C108" s="818"/>
      <c r="D108" s="818"/>
      <c r="E108" s="819"/>
      <c r="F108" s="819"/>
      <c r="G108" s="1014" t="s">
        <v>1094</v>
      </c>
      <c r="H108" s="1014"/>
      <c r="I108" s="820"/>
      <c r="J108" s="615" t="s">
        <v>1093</v>
      </c>
      <c r="K108" s="585"/>
      <c r="L108" s="585"/>
      <c r="M108" s="585"/>
    </row>
    <row r="109" spans="2:13" ht="17.25" customHeight="1">
      <c r="B109" s="607" t="s">
        <v>1086</v>
      </c>
      <c r="C109" s="387"/>
      <c r="D109" s="387"/>
      <c r="E109" s="860"/>
      <c r="F109" s="821"/>
      <c r="G109" s="370"/>
      <c r="H109" s="370"/>
      <c r="I109" s="370"/>
      <c r="J109" s="370"/>
      <c r="K109" s="585"/>
      <c r="L109" s="585"/>
      <c r="M109" s="585"/>
    </row>
    <row r="110" spans="2:13" ht="17.25" customHeight="1">
      <c r="B110" s="817"/>
      <c r="C110" s="385"/>
      <c r="D110" s="383"/>
      <c r="E110" s="1005" t="s">
        <v>1620</v>
      </c>
      <c r="F110" s="1005"/>
      <c r="G110" s="370"/>
      <c r="H110" s="370"/>
      <c r="I110" s="370"/>
      <c r="J110" s="370"/>
      <c r="K110" s="585"/>
      <c r="L110" s="585"/>
      <c r="M110" s="585"/>
    </row>
    <row r="111" spans="2:13" ht="19.5" customHeight="1">
      <c r="B111" s="387"/>
      <c r="E111" s="370"/>
      <c r="F111" s="370"/>
      <c r="G111" s="370"/>
      <c r="H111" s="370"/>
      <c r="I111" s="370"/>
      <c r="J111" s="370"/>
      <c r="K111" s="585"/>
      <c r="L111" s="585"/>
      <c r="M111" s="585"/>
    </row>
    <row r="112" spans="5:13" ht="15.75" customHeight="1">
      <c r="E112" s="370"/>
      <c r="F112" s="370"/>
      <c r="G112" s="370"/>
      <c r="H112" s="370"/>
      <c r="I112" s="370"/>
      <c r="J112" s="370"/>
      <c r="K112" s="585"/>
      <c r="L112" s="585"/>
      <c r="M112" s="585"/>
    </row>
    <row r="113" spans="2:13" ht="15.75">
      <c r="B113" s="608" t="s">
        <v>1077</v>
      </c>
      <c r="C113" s="383"/>
      <c r="D113" s="383"/>
      <c r="E113" s="821"/>
      <c r="F113" s="821"/>
      <c r="G113" s="370"/>
      <c r="H113" s="608" t="s">
        <v>1092</v>
      </c>
      <c r="I113" s="861"/>
      <c r="J113" s="822"/>
      <c r="K113" s="585"/>
      <c r="L113" s="585"/>
      <c r="M113" s="585"/>
    </row>
    <row r="114" spans="5:13" ht="18" customHeight="1">
      <c r="E114" s="1005" t="s">
        <v>1617</v>
      </c>
      <c r="F114" s="1005"/>
      <c r="G114" s="823"/>
      <c r="H114" s="370"/>
      <c r="I114" s="1005" t="s">
        <v>1623</v>
      </c>
      <c r="J114" s="1005"/>
      <c r="K114" s="585"/>
      <c r="L114" s="585"/>
      <c r="M114" s="585"/>
    </row>
    <row r="115" spans="1:10" ht="12.75">
      <c r="A115" s="591"/>
      <c r="B115" s="591"/>
      <c r="C115" s="591"/>
      <c r="D115" s="591"/>
      <c r="E115" s="592"/>
      <c r="F115" s="592"/>
      <c r="G115" s="592"/>
      <c r="H115" s="592"/>
      <c r="I115" s="592"/>
      <c r="J115" s="592"/>
    </row>
    <row r="116" spans="1:10" ht="12.75">
      <c r="A116" s="591"/>
      <c r="B116" s="591"/>
      <c r="C116" s="591"/>
      <c r="D116" s="591"/>
      <c r="E116" s="592"/>
      <c r="F116" s="592"/>
      <c r="G116" s="592"/>
      <c r="H116" s="592"/>
      <c r="I116" s="592"/>
      <c r="J116" s="592"/>
    </row>
    <row r="117" spans="1:10" ht="12.75">
      <c r="A117" s="591"/>
      <c r="B117" s="591"/>
      <c r="C117" s="591"/>
      <c r="D117" s="591"/>
      <c r="E117" s="592"/>
      <c r="F117" s="592"/>
      <c r="G117" s="592"/>
      <c r="H117" s="592"/>
      <c r="I117" s="592"/>
      <c r="J117" s="592"/>
    </row>
    <row r="118" spans="1:10" ht="12.75">
      <c r="A118" s="591"/>
      <c r="B118" s="591"/>
      <c r="C118" s="591"/>
      <c r="D118" s="591"/>
      <c r="E118" s="592"/>
      <c r="F118" s="592"/>
      <c r="G118" s="592"/>
      <c r="H118" s="592"/>
      <c r="I118" s="592"/>
      <c r="J118" s="592"/>
    </row>
    <row r="119" spans="1:10" ht="12.75">
      <c r="A119" s="591"/>
      <c r="B119" s="591"/>
      <c r="C119" s="591"/>
      <c r="D119" s="591"/>
      <c r="E119" s="592"/>
      <c r="F119" s="592"/>
      <c r="G119" s="592"/>
      <c r="H119" s="592"/>
      <c r="I119" s="592"/>
      <c r="J119" s="592"/>
    </row>
    <row r="120" spans="1:10" ht="12.75">
      <c r="A120" s="591"/>
      <c r="B120" s="591"/>
      <c r="C120" s="591"/>
      <c r="D120" s="591"/>
      <c r="E120" s="592"/>
      <c r="F120" s="592"/>
      <c r="G120" s="592"/>
      <c r="H120" s="592"/>
      <c r="I120" s="592"/>
      <c r="J120" s="592"/>
    </row>
    <row r="121" spans="1:10" ht="12.75">
      <c r="A121" s="591"/>
      <c r="B121" s="591"/>
      <c r="C121" s="591"/>
      <c r="D121" s="591"/>
      <c r="E121" s="592"/>
      <c r="F121" s="592"/>
      <c r="G121" s="592"/>
      <c r="H121" s="592"/>
      <c r="I121" s="592"/>
      <c r="J121" s="592"/>
    </row>
    <row r="122" spans="1:10" ht="12.75">
      <c r="A122" s="591"/>
      <c r="B122" s="591"/>
      <c r="C122" s="591"/>
      <c r="D122" s="591"/>
      <c r="E122" s="592"/>
      <c r="F122" s="592"/>
      <c r="G122" s="592"/>
      <c r="H122" s="592"/>
      <c r="I122" s="592"/>
      <c r="J122" s="592"/>
    </row>
    <row r="123" spans="1:10" ht="12.75">
      <c r="A123" s="591"/>
      <c r="B123" s="591"/>
      <c r="C123" s="591"/>
      <c r="D123" s="591"/>
      <c r="E123" s="592"/>
      <c r="F123" s="592"/>
      <c r="G123" s="592"/>
      <c r="H123" s="592"/>
      <c r="I123" s="592"/>
      <c r="J123" s="592"/>
    </row>
    <row r="124" spans="1:10" ht="12.75">
      <c r="A124" s="591"/>
      <c r="B124" s="591"/>
      <c r="C124" s="591"/>
      <c r="D124" s="591"/>
      <c r="E124" s="592"/>
      <c r="F124" s="592"/>
      <c r="G124" s="592"/>
      <c r="H124" s="592"/>
      <c r="I124" s="592"/>
      <c r="J124" s="592"/>
    </row>
    <row r="125" spans="1:10" ht="12.75">
      <c r="A125" s="591"/>
      <c r="B125" s="591"/>
      <c r="C125" s="591"/>
      <c r="D125" s="591"/>
      <c r="E125" s="592"/>
      <c r="F125" s="592"/>
      <c r="G125" s="592"/>
      <c r="H125" s="592"/>
      <c r="I125" s="592"/>
      <c r="J125" s="592"/>
    </row>
    <row r="126" spans="1:10" ht="12.75">
      <c r="A126" s="591"/>
      <c r="B126" s="591"/>
      <c r="C126" s="591"/>
      <c r="D126" s="591"/>
      <c r="E126" s="592"/>
      <c r="F126" s="592"/>
      <c r="G126" s="592"/>
      <c r="H126" s="592"/>
      <c r="I126" s="592"/>
      <c r="J126" s="592"/>
    </row>
    <row r="127" spans="1:10" ht="12.75">
      <c r="A127" s="591"/>
      <c r="B127" s="591"/>
      <c r="C127" s="591"/>
      <c r="D127" s="591"/>
      <c r="E127" s="592"/>
      <c r="F127" s="592"/>
      <c r="G127" s="592"/>
      <c r="H127" s="592"/>
      <c r="I127" s="592"/>
      <c r="J127" s="592"/>
    </row>
    <row r="128" spans="1:10" ht="12.75">
      <c r="A128" s="591"/>
      <c r="B128" s="591"/>
      <c r="C128" s="591"/>
      <c r="D128" s="591"/>
      <c r="E128" s="592"/>
      <c r="F128" s="592"/>
      <c r="G128" s="592"/>
      <c r="H128" s="592"/>
      <c r="I128" s="592"/>
      <c r="J128" s="592"/>
    </row>
    <row r="129" spans="1:10" ht="12.75">
      <c r="A129" s="591"/>
      <c r="B129" s="591"/>
      <c r="C129" s="591"/>
      <c r="D129" s="591"/>
      <c r="E129" s="592"/>
      <c r="F129" s="592"/>
      <c r="G129" s="592"/>
      <c r="H129" s="592"/>
      <c r="I129" s="592"/>
      <c r="J129" s="592"/>
    </row>
    <row r="130" spans="1:10" ht="12.75">
      <c r="A130" s="591"/>
      <c r="B130" s="591"/>
      <c r="C130" s="591"/>
      <c r="D130" s="591"/>
      <c r="E130" s="592"/>
      <c r="F130" s="592"/>
      <c r="G130" s="592"/>
      <c r="H130" s="592"/>
      <c r="I130" s="592"/>
      <c r="J130" s="592"/>
    </row>
    <row r="131" spans="1:10" ht="12.75">
      <c r="A131" s="591"/>
      <c r="B131" s="591"/>
      <c r="C131" s="591"/>
      <c r="D131" s="591"/>
      <c r="E131" s="592"/>
      <c r="F131" s="592"/>
      <c r="G131" s="592"/>
      <c r="H131" s="592"/>
      <c r="I131" s="592"/>
      <c r="J131" s="592"/>
    </row>
    <row r="132" spans="1:10" ht="12.75">
      <c r="A132" s="591"/>
      <c r="B132" s="591"/>
      <c r="C132" s="591"/>
      <c r="D132" s="591"/>
      <c r="E132" s="592"/>
      <c r="F132" s="592"/>
      <c r="G132" s="592"/>
      <c r="H132" s="592"/>
      <c r="I132" s="592"/>
      <c r="J132" s="592"/>
    </row>
    <row r="133" spans="1:10" ht="12.75">
      <c r="A133" s="591"/>
      <c r="B133" s="591"/>
      <c r="C133" s="591"/>
      <c r="D133" s="591"/>
      <c r="E133" s="592"/>
      <c r="F133" s="592"/>
      <c r="G133" s="592"/>
      <c r="H133" s="592"/>
      <c r="I133" s="592"/>
      <c r="J133" s="592"/>
    </row>
    <row r="134" spans="1:10" ht="12.75">
      <c r="A134" s="591"/>
      <c r="B134" s="591"/>
      <c r="C134" s="591"/>
      <c r="D134" s="591"/>
      <c r="E134" s="592"/>
      <c r="F134" s="592"/>
      <c r="G134" s="592"/>
      <c r="H134" s="592"/>
      <c r="I134" s="592"/>
      <c r="J134" s="592"/>
    </row>
    <row r="135" spans="1:10" ht="12.75">
      <c r="A135" s="591"/>
      <c r="B135" s="591"/>
      <c r="C135" s="591"/>
      <c r="D135" s="591"/>
      <c r="E135" s="592"/>
      <c r="F135" s="592"/>
      <c r="G135" s="592"/>
      <c r="H135" s="592"/>
      <c r="I135" s="592"/>
      <c r="J135" s="592"/>
    </row>
    <row r="136" spans="1:10" ht="12.75">
      <c r="A136" s="591"/>
      <c r="B136" s="591"/>
      <c r="C136" s="591"/>
      <c r="D136" s="591"/>
      <c r="E136" s="592"/>
      <c r="F136" s="592"/>
      <c r="G136" s="592"/>
      <c r="H136" s="592"/>
      <c r="I136" s="592"/>
      <c r="J136" s="592"/>
    </row>
    <row r="137" spans="1:10" ht="12.75">
      <c r="A137" s="591"/>
      <c r="B137" s="591"/>
      <c r="C137" s="591"/>
      <c r="D137" s="591"/>
      <c r="E137" s="592"/>
      <c r="F137" s="592"/>
      <c r="G137" s="592"/>
      <c r="H137" s="592"/>
      <c r="I137" s="592"/>
      <c r="J137" s="592"/>
    </row>
    <row r="138" spans="1:10" ht="12.75">
      <c r="A138" s="591"/>
      <c r="B138" s="591"/>
      <c r="C138" s="591"/>
      <c r="D138" s="591"/>
      <c r="E138" s="592"/>
      <c r="F138" s="592"/>
      <c r="G138" s="592"/>
      <c r="H138" s="592"/>
      <c r="I138" s="592"/>
      <c r="J138" s="592"/>
    </row>
    <row r="139" spans="1:10" ht="12.75">
      <c r="A139" s="591"/>
      <c r="B139" s="591"/>
      <c r="C139" s="591"/>
      <c r="D139" s="591"/>
      <c r="E139" s="592"/>
      <c r="F139" s="592"/>
      <c r="G139" s="592"/>
      <c r="H139" s="592"/>
      <c r="I139" s="592"/>
      <c r="J139" s="592"/>
    </row>
    <row r="140" spans="1:10" ht="12.75">
      <c r="A140" s="591"/>
      <c r="B140" s="591"/>
      <c r="C140" s="591"/>
      <c r="D140" s="591"/>
      <c r="E140" s="592"/>
      <c r="F140" s="592"/>
      <c r="G140" s="592"/>
      <c r="H140" s="592"/>
      <c r="I140" s="592"/>
      <c r="J140" s="592"/>
    </row>
    <row r="141" spans="1:10" ht="12.75">
      <c r="A141" s="591"/>
      <c r="B141" s="591"/>
      <c r="C141" s="591"/>
      <c r="D141" s="591"/>
      <c r="E141" s="592"/>
      <c r="F141" s="592"/>
      <c r="G141" s="592"/>
      <c r="H141" s="592"/>
      <c r="I141" s="592"/>
      <c r="J141" s="592"/>
    </row>
    <row r="142" spans="1:10" ht="12.75">
      <c r="A142" s="591"/>
      <c r="B142" s="591"/>
      <c r="C142" s="591"/>
      <c r="D142" s="591"/>
      <c r="E142" s="592"/>
      <c r="F142" s="592"/>
      <c r="G142" s="592"/>
      <c r="H142" s="592"/>
      <c r="I142" s="592"/>
      <c r="J142" s="592"/>
    </row>
    <row r="143" spans="1:10" ht="12.75">
      <c r="A143" s="591"/>
      <c r="B143" s="591"/>
      <c r="C143" s="591"/>
      <c r="D143" s="591"/>
      <c r="E143" s="592"/>
      <c r="F143" s="592"/>
      <c r="G143" s="592"/>
      <c r="H143" s="592"/>
      <c r="I143" s="592"/>
      <c r="J143" s="592"/>
    </row>
    <row r="144" spans="1:10" ht="12.75">
      <c r="A144" s="591"/>
      <c r="B144" s="591"/>
      <c r="C144" s="591"/>
      <c r="D144" s="591"/>
      <c r="E144" s="592"/>
      <c r="F144" s="592"/>
      <c r="G144" s="592"/>
      <c r="H144" s="592"/>
      <c r="I144" s="592"/>
      <c r="J144" s="592"/>
    </row>
    <row r="145" spans="1:10" ht="12.75">
      <c r="A145" s="591"/>
      <c r="B145" s="591"/>
      <c r="C145" s="591"/>
      <c r="D145" s="591"/>
      <c r="E145" s="592"/>
      <c r="F145" s="592"/>
      <c r="G145" s="592"/>
      <c r="H145" s="592"/>
      <c r="I145" s="592"/>
      <c r="J145" s="592"/>
    </row>
    <row r="146" spans="1:10" ht="12.75">
      <c r="A146" s="591"/>
      <c r="B146" s="591"/>
      <c r="C146" s="591"/>
      <c r="D146" s="591"/>
      <c r="E146" s="592"/>
      <c r="F146" s="592"/>
      <c r="G146" s="592"/>
      <c r="H146" s="592"/>
      <c r="I146" s="592"/>
      <c r="J146" s="592"/>
    </row>
    <row r="147" spans="1:10" ht="12.75">
      <c r="A147" s="591"/>
      <c r="B147" s="591"/>
      <c r="C147" s="591"/>
      <c r="D147" s="591"/>
      <c r="E147" s="592"/>
      <c r="F147" s="592"/>
      <c r="G147" s="592"/>
      <c r="H147" s="592"/>
      <c r="I147" s="592"/>
      <c r="J147" s="592"/>
    </row>
    <row r="148" spans="1:10" ht="12.75">
      <c r="A148" s="591"/>
      <c r="B148" s="591"/>
      <c r="C148" s="591"/>
      <c r="D148" s="591"/>
      <c r="E148" s="592"/>
      <c r="F148" s="592"/>
      <c r="G148" s="592"/>
      <c r="H148" s="592"/>
      <c r="I148" s="592"/>
      <c r="J148" s="592"/>
    </row>
    <row r="149" spans="1:10" ht="12.75">
      <c r="A149" s="591"/>
      <c r="B149" s="591"/>
      <c r="C149" s="591"/>
      <c r="D149" s="591"/>
      <c r="E149" s="592"/>
      <c r="F149" s="592"/>
      <c r="G149" s="592"/>
      <c r="H149" s="592"/>
      <c r="I149" s="592"/>
      <c r="J149" s="592"/>
    </row>
    <row r="150" spans="1:10" ht="12.75">
      <c r="A150" s="591"/>
      <c r="B150" s="591"/>
      <c r="C150" s="591"/>
      <c r="D150" s="591"/>
      <c r="E150" s="592"/>
      <c r="F150" s="592"/>
      <c r="G150" s="592"/>
      <c r="H150" s="592"/>
      <c r="I150" s="592"/>
      <c r="J150" s="592"/>
    </row>
    <row r="151" spans="1:10" ht="12.75">
      <c r="A151" s="591"/>
      <c r="B151" s="591"/>
      <c r="C151" s="591"/>
      <c r="D151" s="591"/>
      <c r="E151" s="592"/>
      <c r="F151" s="592"/>
      <c r="G151" s="592"/>
      <c r="H151" s="592"/>
      <c r="I151" s="592"/>
      <c r="J151" s="592"/>
    </row>
    <row r="152" spans="1:10" ht="12.75">
      <c r="A152" s="591"/>
      <c r="B152" s="591"/>
      <c r="C152" s="591"/>
      <c r="D152" s="591"/>
      <c r="E152" s="592"/>
      <c r="F152" s="592"/>
      <c r="G152" s="592"/>
      <c r="H152" s="592"/>
      <c r="I152" s="592"/>
      <c r="J152" s="592"/>
    </row>
    <row r="153" spans="1:10" ht="12.75">
      <c r="A153" s="591"/>
      <c r="B153" s="591"/>
      <c r="C153" s="591"/>
      <c r="D153" s="591"/>
      <c r="E153" s="592"/>
      <c r="F153" s="592"/>
      <c r="G153" s="592"/>
      <c r="H153" s="592"/>
      <c r="I153" s="592"/>
      <c r="J153" s="592"/>
    </row>
    <row r="154" spans="1:10" ht="12.75">
      <c r="A154" s="591"/>
      <c r="B154" s="591"/>
      <c r="C154" s="591"/>
      <c r="D154" s="591"/>
      <c r="E154" s="592"/>
      <c r="F154" s="592"/>
      <c r="G154" s="592"/>
      <c r="H154" s="592"/>
      <c r="I154" s="592"/>
      <c r="J154" s="592"/>
    </row>
    <row r="155" spans="1:10" ht="12.75">
      <c r="A155" s="591"/>
      <c r="B155" s="591"/>
      <c r="C155" s="591"/>
      <c r="D155" s="591"/>
      <c r="E155" s="592"/>
      <c r="F155" s="592"/>
      <c r="G155" s="592"/>
      <c r="H155" s="592"/>
      <c r="I155" s="592"/>
      <c r="J155" s="592"/>
    </row>
    <row r="156" spans="1:10" ht="12.75">
      <c r="A156" s="591"/>
      <c r="B156" s="591"/>
      <c r="C156" s="591"/>
      <c r="D156" s="591"/>
      <c r="E156" s="592"/>
      <c r="F156" s="592"/>
      <c r="G156" s="592"/>
      <c r="H156" s="592"/>
      <c r="I156" s="592"/>
      <c r="J156" s="592"/>
    </row>
    <row r="157" spans="1:10" ht="12.75">
      <c r="A157" s="591"/>
      <c r="B157" s="591"/>
      <c r="C157" s="591"/>
      <c r="D157" s="591"/>
      <c r="E157" s="592"/>
      <c r="F157" s="592"/>
      <c r="G157" s="592"/>
      <c r="H157" s="592"/>
      <c r="I157" s="592"/>
      <c r="J157" s="592"/>
    </row>
    <row r="158" spans="1:10" ht="12.75">
      <c r="A158" s="591"/>
      <c r="B158" s="591"/>
      <c r="C158" s="591"/>
      <c r="D158" s="591"/>
      <c r="E158" s="592"/>
      <c r="F158" s="592"/>
      <c r="G158" s="592"/>
      <c r="H158" s="592"/>
      <c r="I158" s="592"/>
      <c r="J158" s="592"/>
    </row>
    <row r="159" spans="1:10" ht="12.75">
      <c r="A159" s="591"/>
      <c r="B159" s="591"/>
      <c r="C159" s="591"/>
      <c r="D159" s="591"/>
      <c r="E159" s="592"/>
      <c r="F159" s="592"/>
      <c r="G159" s="592"/>
      <c r="H159" s="592"/>
      <c r="I159" s="592"/>
      <c r="J159" s="592"/>
    </row>
    <row r="160" spans="1:10" ht="12.75">
      <c r="A160" s="591"/>
      <c r="B160" s="591"/>
      <c r="C160" s="591"/>
      <c r="D160" s="591"/>
      <c r="E160" s="592"/>
      <c r="F160" s="592"/>
      <c r="G160" s="592"/>
      <c r="H160" s="592"/>
      <c r="I160" s="592"/>
      <c r="J160" s="592"/>
    </row>
    <row r="161" spans="1:10" ht="12.75">
      <c r="A161" s="591"/>
      <c r="B161" s="591"/>
      <c r="C161" s="591"/>
      <c r="D161" s="591"/>
      <c r="E161" s="592"/>
      <c r="F161" s="592"/>
      <c r="G161" s="592"/>
      <c r="H161" s="592"/>
      <c r="I161" s="592"/>
      <c r="J161" s="592"/>
    </row>
    <row r="162" spans="1:10" ht="12.75">
      <c r="A162" s="591"/>
      <c r="B162" s="591"/>
      <c r="C162" s="591"/>
      <c r="D162" s="591"/>
      <c r="E162" s="592"/>
      <c r="F162" s="592"/>
      <c r="G162" s="592"/>
      <c r="H162" s="592"/>
      <c r="I162" s="592"/>
      <c r="J162" s="592"/>
    </row>
    <row r="163" spans="1:10" ht="12.75">
      <c r="A163" s="591"/>
      <c r="B163" s="591"/>
      <c r="C163" s="591"/>
      <c r="D163" s="591"/>
      <c r="E163" s="592"/>
      <c r="F163" s="592"/>
      <c r="G163" s="592"/>
      <c r="H163" s="592"/>
      <c r="I163" s="592"/>
      <c r="J163" s="592"/>
    </row>
    <row r="164" spans="1:10" ht="12.75">
      <c r="A164" s="591"/>
      <c r="B164" s="591"/>
      <c r="C164" s="591"/>
      <c r="D164" s="591"/>
      <c r="E164" s="592"/>
      <c r="F164" s="592"/>
      <c r="G164" s="592"/>
      <c r="H164" s="592"/>
      <c r="I164" s="592"/>
      <c r="J164" s="592"/>
    </row>
    <row r="165" spans="1:10" ht="12.75">
      <c r="A165" s="591"/>
      <c r="B165" s="591"/>
      <c r="C165" s="591"/>
      <c r="D165" s="591"/>
      <c r="E165" s="592"/>
      <c r="F165" s="592"/>
      <c r="G165" s="592"/>
      <c r="H165" s="592"/>
      <c r="I165" s="592"/>
      <c r="J165" s="592"/>
    </row>
    <row r="166" spans="1:10" ht="12.75">
      <c r="A166" s="591"/>
      <c r="B166" s="591"/>
      <c r="C166" s="591"/>
      <c r="D166" s="591"/>
      <c r="E166" s="592"/>
      <c r="F166" s="592"/>
      <c r="G166" s="592"/>
      <c r="H166" s="592"/>
      <c r="I166" s="592"/>
      <c r="J166" s="592"/>
    </row>
    <row r="167" spans="1:10" ht="12.75">
      <c r="A167" s="591"/>
      <c r="B167" s="591"/>
      <c r="C167" s="591"/>
      <c r="D167" s="591"/>
      <c r="E167" s="592"/>
      <c r="F167" s="592"/>
      <c r="G167" s="592"/>
      <c r="H167" s="592"/>
      <c r="I167" s="592"/>
      <c r="J167" s="592"/>
    </row>
    <row r="168" spans="1:10" ht="12.75">
      <c r="A168" s="591"/>
      <c r="B168" s="591"/>
      <c r="C168" s="591"/>
      <c r="D168" s="591"/>
      <c r="E168" s="592"/>
      <c r="F168" s="592"/>
      <c r="G168" s="592"/>
      <c r="H168" s="592"/>
      <c r="I168" s="592"/>
      <c r="J168" s="592"/>
    </row>
    <row r="169" spans="1:10" ht="12.75">
      <c r="A169" s="591"/>
      <c r="B169" s="591"/>
      <c r="C169" s="591"/>
      <c r="D169" s="591"/>
      <c r="E169" s="592"/>
      <c r="F169" s="592"/>
      <c r="G169" s="592"/>
      <c r="H169" s="592"/>
      <c r="I169" s="592"/>
      <c r="J169" s="592"/>
    </row>
    <row r="170" spans="1:10" ht="12.75">
      <c r="A170" s="591"/>
      <c r="B170" s="591"/>
      <c r="C170" s="591"/>
      <c r="D170" s="591"/>
      <c r="E170" s="592"/>
      <c r="F170" s="592"/>
      <c r="G170" s="592"/>
      <c r="H170" s="592"/>
      <c r="I170" s="592"/>
      <c r="J170" s="592"/>
    </row>
    <row r="171" spans="1:10" ht="12.75">
      <c r="A171" s="591"/>
      <c r="B171" s="591"/>
      <c r="C171" s="591"/>
      <c r="D171" s="591"/>
      <c r="E171" s="592"/>
      <c r="F171" s="592"/>
      <c r="G171" s="592"/>
      <c r="H171" s="592"/>
      <c r="I171" s="592"/>
      <c r="J171" s="592"/>
    </row>
    <row r="172" spans="1:10" ht="12.75">
      <c r="A172" s="591"/>
      <c r="B172" s="591"/>
      <c r="C172" s="591"/>
      <c r="D172" s="591"/>
      <c r="E172" s="592"/>
      <c r="F172" s="592"/>
      <c r="G172" s="592"/>
      <c r="H172" s="592"/>
      <c r="I172" s="592"/>
      <c r="J172" s="592"/>
    </row>
    <row r="173" spans="1:10" ht="12.75">
      <c r="A173" s="591"/>
      <c r="B173" s="591"/>
      <c r="C173" s="591"/>
      <c r="D173" s="591"/>
      <c r="E173" s="592"/>
      <c r="F173" s="592"/>
      <c r="G173" s="592"/>
      <c r="H173" s="592"/>
      <c r="I173" s="592"/>
      <c r="J173" s="592"/>
    </row>
    <row r="174" spans="1:10" ht="12.75">
      <c r="A174" s="591"/>
      <c r="B174" s="591"/>
      <c r="C174" s="591"/>
      <c r="D174" s="591"/>
      <c r="E174" s="592"/>
      <c r="F174" s="592"/>
      <c r="G174" s="592"/>
      <c r="H174" s="592"/>
      <c r="I174" s="592"/>
      <c r="J174" s="592"/>
    </row>
    <row r="175" spans="1:10" ht="12.75">
      <c r="A175" s="591"/>
      <c r="B175" s="591"/>
      <c r="C175" s="591"/>
      <c r="D175" s="591"/>
      <c r="E175" s="592"/>
      <c r="F175" s="592"/>
      <c r="G175" s="592"/>
      <c r="H175" s="592"/>
      <c r="I175" s="592"/>
      <c r="J175" s="592"/>
    </row>
    <row r="176" spans="1:10" ht="12.75">
      <c r="A176" s="591"/>
      <c r="B176" s="591"/>
      <c r="C176" s="591"/>
      <c r="D176" s="591"/>
      <c r="E176" s="592"/>
      <c r="F176" s="592"/>
      <c r="G176" s="592"/>
      <c r="H176" s="592"/>
      <c r="I176" s="592"/>
      <c r="J176" s="592"/>
    </row>
    <row r="177" spans="1:10" ht="12.75">
      <c r="A177" s="591"/>
      <c r="B177" s="591"/>
      <c r="C177" s="591"/>
      <c r="D177" s="591"/>
      <c r="E177" s="592"/>
      <c r="F177" s="592"/>
      <c r="G177" s="592"/>
      <c r="H177" s="592"/>
      <c r="I177" s="592"/>
      <c r="J177" s="592"/>
    </row>
    <row r="178" spans="1:10" ht="12.75">
      <c r="A178" s="591"/>
      <c r="B178" s="591"/>
      <c r="C178" s="591"/>
      <c r="D178" s="591"/>
      <c r="E178" s="592"/>
      <c r="F178" s="592"/>
      <c r="G178" s="592"/>
      <c r="H178" s="592"/>
      <c r="I178" s="592"/>
      <c r="J178" s="592"/>
    </row>
    <row r="179" spans="1:10" ht="12.75">
      <c r="A179" s="591"/>
      <c r="B179" s="591"/>
      <c r="C179" s="591"/>
      <c r="D179" s="591"/>
      <c r="E179" s="592"/>
      <c r="F179" s="592"/>
      <c r="G179" s="592"/>
      <c r="H179" s="592"/>
      <c r="I179" s="592"/>
      <c r="J179" s="592"/>
    </row>
    <row r="180" spans="1:10" ht="12.75">
      <c r="A180" s="591"/>
      <c r="B180" s="591"/>
      <c r="C180" s="591"/>
      <c r="D180" s="591"/>
      <c r="E180" s="592"/>
      <c r="F180" s="592"/>
      <c r="G180" s="592"/>
      <c r="H180" s="592"/>
      <c r="I180" s="592"/>
      <c r="J180" s="592"/>
    </row>
    <row r="181" spans="1:10" ht="12.75">
      <c r="A181" s="591"/>
      <c r="B181" s="591"/>
      <c r="C181" s="591"/>
      <c r="D181" s="591"/>
      <c r="E181" s="592"/>
      <c r="F181" s="592"/>
      <c r="G181" s="592"/>
      <c r="H181" s="592"/>
      <c r="I181" s="592"/>
      <c r="J181" s="592"/>
    </row>
    <row r="182" spans="1:10" ht="12.75">
      <c r="A182" s="591"/>
      <c r="B182" s="591"/>
      <c r="C182" s="591"/>
      <c r="D182" s="591"/>
      <c r="E182" s="592"/>
      <c r="F182" s="592"/>
      <c r="G182" s="592"/>
      <c r="H182" s="592"/>
      <c r="I182" s="592"/>
      <c r="J182" s="592"/>
    </row>
    <row r="183" spans="1:10" ht="12.75">
      <c r="A183" s="591"/>
      <c r="B183" s="591"/>
      <c r="C183" s="591"/>
      <c r="D183" s="591"/>
      <c r="E183" s="592"/>
      <c r="F183" s="592"/>
      <c r="G183" s="592"/>
      <c r="H183" s="592"/>
      <c r="I183" s="592"/>
      <c r="J183" s="592"/>
    </row>
    <row r="184" spans="1:10" ht="12.75">
      <c r="A184" s="591"/>
      <c r="B184" s="591"/>
      <c r="C184" s="591"/>
      <c r="D184" s="591"/>
      <c r="E184" s="592"/>
      <c r="F184" s="592"/>
      <c r="G184" s="592"/>
      <c r="H184" s="592"/>
      <c r="I184" s="592"/>
      <c r="J184" s="592"/>
    </row>
    <row r="185" spans="1:10" ht="12.75">
      <c r="A185" s="591"/>
      <c r="B185" s="591"/>
      <c r="C185" s="591"/>
      <c r="D185" s="591"/>
      <c r="E185" s="592"/>
      <c r="F185" s="592"/>
      <c r="G185" s="592"/>
      <c r="H185" s="592"/>
      <c r="I185" s="592"/>
      <c r="J185" s="592"/>
    </row>
    <row r="186" spans="1:10" ht="12.75">
      <c r="A186" s="591"/>
      <c r="B186" s="591"/>
      <c r="C186" s="591"/>
      <c r="D186" s="591"/>
      <c r="E186" s="592"/>
      <c r="F186" s="592"/>
      <c r="G186" s="592"/>
      <c r="H186" s="592"/>
      <c r="I186" s="592"/>
      <c r="J186" s="592"/>
    </row>
    <row r="187" spans="1:10" ht="12.75">
      <c r="A187" s="591"/>
      <c r="B187" s="591"/>
      <c r="C187" s="591"/>
      <c r="D187" s="591"/>
      <c r="E187" s="592"/>
      <c r="F187" s="592"/>
      <c r="G187" s="592"/>
      <c r="H187" s="592"/>
      <c r="I187" s="592"/>
      <c r="J187" s="592"/>
    </row>
    <row r="188" spans="1:10" ht="12.75">
      <c r="A188" s="591"/>
      <c r="B188" s="591"/>
      <c r="C188" s="591"/>
      <c r="D188" s="591"/>
      <c r="E188" s="592"/>
      <c r="F188" s="592"/>
      <c r="G188" s="592"/>
      <c r="H188" s="592"/>
      <c r="I188" s="592"/>
      <c r="J188" s="592"/>
    </row>
    <row r="189" spans="1:10" ht="12.75">
      <c r="A189" s="591"/>
      <c r="B189" s="591"/>
      <c r="C189" s="591"/>
      <c r="D189" s="591"/>
      <c r="E189" s="592"/>
      <c r="F189" s="592"/>
      <c r="G189" s="592"/>
      <c r="H189" s="592"/>
      <c r="I189" s="592"/>
      <c r="J189" s="592"/>
    </row>
    <row r="190" spans="1:10" ht="12.75">
      <c r="A190" s="591"/>
      <c r="B190" s="591"/>
      <c r="C190" s="591"/>
      <c r="D190" s="591"/>
      <c r="E190" s="592"/>
      <c r="F190" s="592"/>
      <c r="G190" s="592"/>
      <c r="H190" s="592"/>
      <c r="I190" s="592"/>
      <c r="J190" s="592"/>
    </row>
    <row r="191" spans="1:10" ht="12.75">
      <c r="A191" s="591"/>
      <c r="B191" s="591"/>
      <c r="C191" s="591"/>
      <c r="D191" s="591"/>
      <c r="E191" s="592"/>
      <c r="F191" s="592"/>
      <c r="G191" s="592"/>
      <c r="H191" s="592"/>
      <c r="I191" s="592"/>
      <c r="J191" s="592"/>
    </row>
    <row r="192" spans="1:10" ht="12.75">
      <c r="A192" s="591"/>
      <c r="B192" s="591"/>
      <c r="C192" s="591"/>
      <c r="D192" s="591"/>
      <c r="E192" s="592"/>
      <c r="F192" s="592"/>
      <c r="G192" s="592"/>
      <c r="H192" s="592"/>
      <c r="I192" s="592"/>
      <c r="J192" s="592"/>
    </row>
    <row r="193" spans="1:10" ht="12.75">
      <c r="A193" s="591"/>
      <c r="B193" s="591"/>
      <c r="C193" s="591"/>
      <c r="D193" s="591"/>
      <c r="E193" s="592"/>
      <c r="F193" s="592"/>
      <c r="G193" s="592"/>
      <c r="H193" s="592"/>
      <c r="I193" s="592"/>
      <c r="J193" s="592"/>
    </row>
    <row r="194" spans="1:10" ht="12.75">
      <c r="A194" s="591"/>
      <c r="B194" s="591"/>
      <c r="C194" s="591"/>
      <c r="D194" s="591"/>
      <c r="E194" s="592"/>
      <c r="F194" s="592"/>
      <c r="G194" s="592"/>
      <c r="H194" s="592"/>
      <c r="I194" s="592"/>
      <c r="J194" s="592"/>
    </row>
    <row r="195" spans="1:10" ht="12.75">
      <c r="A195" s="591"/>
      <c r="B195" s="591"/>
      <c r="C195" s="591"/>
      <c r="D195" s="591"/>
      <c r="E195" s="592"/>
      <c r="F195" s="592"/>
      <c r="G195" s="592"/>
      <c r="H195" s="592"/>
      <c r="I195" s="592"/>
      <c r="J195" s="592"/>
    </row>
    <row r="196" spans="1:10" ht="12.75">
      <c r="A196" s="591"/>
      <c r="B196" s="591"/>
      <c r="C196" s="591"/>
      <c r="D196" s="591"/>
      <c r="E196" s="592"/>
      <c r="F196" s="592"/>
      <c r="G196" s="592"/>
      <c r="H196" s="592"/>
      <c r="I196" s="592"/>
      <c r="J196" s="592"/>
    </row>
    <row r="197" spans="1:10" ht="12.75">
      <c r="A197" s="591"/>
      <c r="B197" s="591"/>
      <c r="C197" s="591"/>
      <c r="D197" s="591"/>
      <c r="E197" s="592"/>
      <c r="F197" s="592"/>
      <c r="G197" s="592"/>
      <c r="H197" s="592"/>
      <c r="I197" s="592"/>
      <c r="J197" s="592"/>
    </row>
    <row r="198" spans="1:10" ht="12.75">
      <c r="A198" s="591"/>
      <c r="B198" s="591"/>
      <c r="C198" s="591"/>
      <c r="D198" s="591"/>
      <c r="E198" s="592"/>
      <c r="F198" s="592"/>
      <c r="G198" s="592"/>
      <c r="H198" s="592"/>
      <c r="I198" s="592"/>
      <c r="J198" s="592"/>
    </row>
    <row r="199" spans="1:10" ht="12.75">
      <c r="A199" s="591"/>
      <c r="B199" s="591"/>
      <c r="C199" s="591"/>
      <c r="D199" s="591"/>
      <c r="E199" s="592"/>
      <c r="F199" s="592"/>
      <c r="G199" s="592"/>
      <c r="H199" s="592"/>
      <c r="I199" s="592"/>
      <c r="J199" s="592"/>
    </row>
    <row r="200" spans="1:10" ht="12.75">
      <c r="A200" s="591"/>
      <c r="B200" s="591"/>
      <c r="C200" s="591"/>
      <c r="D200" s="591"/>
      <c r="E200" s="592"/>
      <c r="F200" s="592"/>
      <c r="G200" s="592"/>
      <c r="H200" s="592"/>
      <c r="I200" s="592"/>
      <c r="J200" s="592"/>
    </row>
    <row r="201" spans="1:10" ht="12.75">
      <c r="A201" s="591"/>
      <c r="B201" s="591"/>
      <c r="C201" s="591"/>
      <c r="D201" s="591"/>
      <c r="E201" s="592"/>
      <c r="F201" s="592"/>
      <c r="G201" s="592"/>
      <c r="H201" s="592"/>
      <c r="I201" s="592"/>
      <c r="J201" s="592"/>
    </row>
    <row r="202" spans="1:10" ht="12.75">
      <c r="A202" s="591"/>
      <c r="B202" s="591"/>
      <c r="C202" s="591"/>
      <c r="D202" s="591"/>
      <c r="E202" s="592"/>
      <c r="F202" s="592"/>
      <c r="G202" s="592"/>
      <c r="H202" s="592"/>
      <c r="I202" s="592"/>
      <c r="J202" s="592"/>
    </row>
    <row r="203" spans="1:10" ht="12.75">
      <c r="A203" s="591"/>
      <c r="B203" s="591"/>
      <c r="C203" s="591"/>
      <c r="D203" s="591"/>
      <c r="E203" s="592"/>
      <c r="F203" s="592"/>
      <c r="G203" s="592"/>
      <c r="H203" s="592"/>
      <c r="I203" s="592"/>
      <c r="J203" s="592"/>
    </row>
    <row r="204" spans="1:10" ht="12.75">
      <c r="A204" s="591"/>
      <c r="B204" s="591"/>
      <c r="C204" s="591"/>
      <c r="D204" s="591"/>
      <c r="E204" s="592"/>
      <c r="F204" s="592"/>
      <c r="G204" s="592"/>
      <c r="H204" s="592"/>
      <c r="I204" s="592"/>
      <c r="J204" s="592"/>
    </row>
    <row r="205" spans="1:10" ht="12.75">
      <c r="A205" s="591"/>
      <c r="B205" s="591"/>
      <c r="C205" s="591"/>
      <c r="D205" s="591"/>
      <c r="E205" s="592"/>
      <c r="F205" s="592"/>
      <c r="G205" s="592"/>
      <c r="H205" s="592"/>
      <c r="I205" s="592"/>
      <c r="J205" s="592"/>
    </row>
    <row r="206" spans="1:10" ht="12.75">
      <c r="A206" s="591"/>
      <c r="B206" s="591"/>
      <c r="C206" s="591"/>
      <c r="D206" s="591"/>
      <c r="E206" s="592"/>
      <c r="F206" s="592"/>
      <c r="G206" s="592"/>
      <c r="H206" s="592"/>
      <c r="I206" s="592"/>
      <c r="J206" s="592"/>
    </row>
    <row r="207" spans="1:10" ht="12.75">
      <c r="A207" s="591"/>
      <c r="B207" s="591"/>
      <c r="C207" s="591"/>
      <c r="D207" s="591"/>
      <c r="E207" s="592"/>
      <c r="F207" s="592"/>
      <c r="G207" s="592"/>
      <c r="H207" s="592"/>
      <c r="I207" s="592"/>
      <c r="J207" s="592"/>
    </row>
    <row r="208" spans="1:10" ht="12.75">
      <c r="A208" s="591"/>
      <c r="B208" s="591"/>
      <c r="C208" s="591"/>
      <c r="D208" s="591"/>
      <c r="E208" s="592"/>
      <c r="F208" s="592"/>
      <c r="G208" s="592"/>
      <c r="H208" s="592"/>
      <c r="I208" s="592"/>
      <c r="J208" s="592"/>
    </row>
    <row r="209" spans="1:10" ht="12.75">
      <c r="A209" s="591"/>
      <c r="B209" s="591"/>
      <c r="C209" s="591"/>
      <c r="D209" s="591"/>
      <c r="E209" s="592"/>
      <c r="F209" s="592"/>
      <c r="G209" s="592"/>
      <c r="H209" s="592"/>
      <c r="I209" s="592"/>
      <c r="J209" s="592"/>
    </row>
    <row r="210" spans="1:10" ht="12.75">
      <c r="A210" s="591"/>
      <c r="B210" s="591"/>
      <c r="C210" s="591"/>
      <c r="D210" s="591"/>
      <c r="E210" s="592"/>
      <c r="F210" s="592"/>
      <c r="G210" s="592"/>
      <c r="H210" s="592"/>
      <c r="I210" s="592"/>
      <c r="J210" s="592"/>
    </row>
    <row r="211" spans="1:10" ht="12.75">
      <c r="A211" s="591"/>
      <c r="B211" s="591"/>
      <c r="C211" s="591"/>
      <c r="D211" s="591"/>
      <c r="E211" s="592"/>
      <c r="F211" s="592"/>
      <c r="G211" s="592"/>
      <c r="H211" s="592"/>
      <c r="I211" s="592"/>
      <c r="J211" s="592"/>
    </row>
    <row r="212" spans="1:10" ht="12.75">
      <c r="A212" s="591"/>
      <c r="B212" s="591"/>
      <c r="C212" s="591"/>
      <c r="D212" s="591"/>
      <c r="E212" s="592"/>
      <c r="F212" s="592"/>
      <c r="G212" s="592"/>
      <c r="H212" s="592"/>
      <c r="I212" s="592"/>
      <c r="J212" s="592"/>
    </row>
    <row r="213" spans="1:10" ht="12.75">
      <c r="A213" s="591"/>
      <c r="B213" s="591"/>
      <c r="C213" s="591"/>
      <c r="D213" s="591"/>
      <c r="E213" s="592"/>
      <c r="F213" s="592"/>
      <c r="G213" s="592"/>
      <c r="H213" s="592"/>
      <c r="I213" s="592"/>
      <c r="J213" s="592"/>
    </row>
    <row r="214" spans="1:10" ht="12.75">
      <c r="A214" s="591"/>
      <c r="B214" s="591"/>
      <c r="C214" s="591"/>
      <c r="D214" s="591"/>
      <c r="E214" s="592"/>
      <c r="F214" s="592"/>
      <c r="G214" s="592"/>
      <c r="H214" s="592"/>
      <c r="I214" s="592"/>
      <c r="J214" s="592"/>
    </row>
    <row r="215" spans="1:10" ht="12.75">
      <c r="A215" s="591"/>
      <c r="B215" s="591"/>
      <c r="C215" s="591"/>
      <c r="D215" s="591"/>
      <c r="E215" s="592"/>
      <c r="F215" s="592"/>
      <c r="G215" s="592"/>
      <c r="H215" s="592"/>
      <c r="I215" s="592"/>
      <c r="J215" s="592"/>
    </row>
    <row r="216" spans="1:10" ht="12.75">
      <c r="A216" s="591"/>
      <c r="B216" s="591"/>
      <c r="C216" s="591"/>
      <c r="D216" s="591"/>
      <c r="E216" s="592"/>
      <c r="F216" s="592"/>
      <c r="G216" s="592"/>
      <c r="H216" s="592"/>
      <c r="I216" s="592"/>
      <c r="J216" s="592"/>
    </row>
    <row r="217" spans="1:10" ht="12.75">
      <c r="A217" s="591"/>
      <c r="B217" s="591"/>
      <c r="C217" s="591"/>
      <c r="D217" s="591"/>
      <c r="E217" s="592"/>
      <c r="F217" s="592"/>
      <c r="G217" s="592"/>
      <c r="H217" s="592"/>
      <c r="I217" s="592"/>
      <c r="J217" s="592"/>
    </row>
    <row r="218" spans="1:10" ht="12.75">
      <c r="A218" s="591"/>
      <c r="B218" s="591"/>
      <c r="C218" s="591"/>
      <c r="D218" s="591"/>
      <c r="E218" s="592"/>
      <c r="F218" s="592"/>
      <c r="G218" s="592"/>
      <c r="H218" s="592"/>
      <c r="I218" s="592"/>
      <c r="J218" s="592"/>
    </row>
    <row r="219" spans="1:10" ht="12.75">
      <c r="A219" s="591"/>
      <c r="B219" s="591"/>
      <c r="C219" s="591"/>
      <c r="D219" s="591"/>
      <c r="E219" s="592"/>
      <c r="F219" s="592"/>
      <c r="G219" s="592"/>
      <c r="H219" s="592"/>
      <c r="I219" s="592"/>
      <c r="J219" s="592"/>
    </row>
    <row r="220" spans="1:10" ht="12.75">
      <c r="A220" s="591"/>
      <c r="B220" s="591"/>
      <c r="C220" s="591"/>
      <c r="D220" s="591"/>
      <c r="E220" s="592"/>
      <c r="F220" s="592"/>
      <c r="G220" s="592"/>
      <c r="H220" s="592"/>
      <c r="I220" s="592"/>
      <c r="J220" s="592"/>
    </row>
    <row r="221" spans="1:10" ht="12.75">
      <c r="A221" s="591"/>
      <c r="B221" s="591"/>
      <c r="C221" s="591"/>
      <c r="D221" s="591"/>
      <c r="E221" s="592"/>
      <c r="F221" s="592"/>
      <c r="G221" s="592"/>
      <c r="H221" s="592"/>
      <c r="I221" s="592"/>
      <c r="J221" s="592"/>
    </row>
    <row r="222" spans="1:10" ht="12.75">
      <c r="A222" s="591"/>
      <c r="B222" s="591"/>
      <c r="C222" s="591"/>
      <c r="D222" s="591"/>
      <c r="E222" s="592"/>
      <c r="F222" s="592"/>
      <c r="G222" s="592"/>
      <c r="H222" s="592"/>
      <c r="I222" s="592"/>
      <c r="J222" s="592"/>
    </row>
    <row r="223" spans="1:10" ht="12.75">
      <c r="A223" s="591"/>
      <c r="B223" s="591"/>
      <c r="C223" s="591"/>
      <c r="D223" s="591"/>
      <c r="E223" s="592"/>
      <c r="F223" s="592"/>
      <c r="G223" s="592"/>
      <c r="H223" s="592"/>
      <c r="I223" s="592"/>
      <c r="J223" s="592"/>
    </row>
    <row r="224" spans="1:10" ht="12.75">
      <c r="A224" s="591"/>
      <c r="B224" s="591"/>
      <c r="C224" s="591"/>
      <c r="D224" s="591"/>
      <c r="E224" s="592"/>
      <c r="F224" s="592"/>
      <c r="G224" s="592"/>
      <c r="H224" s="592"/>
      <c r="I224" s="592"/>
      <c r="J224" s="592"/>
    </row>
    <row r="225" spans="1:10" ht="12.75">
      <c r="A225" s="591"/>
      <c r="B225" s="591"/>
      <c r="C225" s="591"/>
      <c r="D225" s="591"/>
      <c r="E225" s="592"/>
      <c r="F225" s="592"/>
      <c r="G225" s="592"/>
      <c r="H225" s="592"/>
      <c r="I225" s="592"/>
      <c r="J225" s="592"/>
    </row>
    <row r="226" spans="1:10" ht="12.75">
      <c r="A226" s="591"/>
      <c r="B226" s="591"/>
      <c r="C226" s="591"/>
      <c r="D226" s="591"/>
      <c r="E226" s="592"/>
      <c r="F226" s="592"/>
      <c r="G226" s="592"/>
      <c r="H226" s="592"/>
      <c r="I226" s="592"/>
      <c r="J226" s="592"/>
    </row>
    <row r="227" spans="1:10" ht="12.75">
      <c r="A227" s="591"/>
      <c r="B227" s="591"/>
      <c r="C227" s="591"/>
      <c r="D227" s="591"/>
      <c r="E227" s="592"/>
      <c r="F227" s="592"/>
      <c r="G227" s="592"/>
      <c r="H227" s="592"/>
      <c r="I227" s="592"/>
      <c r="J227" s="592"/>
    </row>
    <row r="228" spans="1:10" ht="12.75">
      <c r="A228" s="591"/>
      <c r="B228" s="591"/>
      <c r="C228" s="591"/>
      <c r="D228" s="591"/>
      <c r="E228" s="592"/>
      <c r="F228" s="592"/>
      <c r="G228" s="592"/>
      <c r="H228" s="592"/>
      <c r="I228" s="592"/>
      <c r="J228" s="592"/>
    </row>
    <row r="229" spans="1:10" ht="12.75">
      <c r="A229" s="591"/>
      <c r="B229" s="591"/>
      <c r="C229" s="591"/>
      <c r="D229" s="591"/>
      <c r="E229" s="592"/>
      <c r="F229" s="592"/>
      <c r="G229" s="592"/>
      <c r="H229" s="592"/>
      <c r="I229" s="592"/>
      <c r="J229" s="592"/>
    </row>
    <row r="230" spans="1:10" ht="12.75">
      <c r="A230" s="591"/>
      <c r="B230" s="591"/>
      <c r="C230" s="591"/>
      <c r="D230" s="591"/>
      <c r="E230" s="592"/>
      <c r="F230" s="592"/>
      <c r="G230" s="592"/>
      <c r="H230" s="592"/>
      <c r="I230" s="592"/>
      <c r="J230" s="592"/>
    </row>
    <row r="231" spans="1:10" ht="12.75">
      <c r="A231" s="591"/>
      <c r="B231" s="591"/>
      <c r="C231" s="591"/>
      <c r="D231" s="591"/>
      <c r="E231" s="592"/>
      <c r="F231" s="592"/>
      <c r="G231" s="592"/>
      <c r="H231" s="592"/>
      <c r="I231" s="592"/>
      <c r="J231" s="592"/>
    </row>
    <row r="232" spans="1:10" ht="12.75">
      <c r="A232" s="591"/>
      <c r="B232" s="591"/>
      <c r="C232" s="591"/>
      <c r="D232" s="591"/>
      <c r="E232" s="592"/>
      <c r="F232" s="592"/>
      <c r="G232" s="592"/>
      <c r="H232" s="592"/>
      <c r="I232" s="592"/>
      <c r="J232" s="592"/>
    </row>
    <row r="233" spans="1:10" ht="12.75">
      <c r="A233" s="591"/>
      <c r="B233" s="591"/>
      <c r="C233" s="591"/>
      <c r="D233" s="591"/>
      <c r="E233" s="592"/>
      <c r="F233" s="592"/>
      <c r="G233" s="592"/>
      <c r="H233" s="592"/>
      <c r="I233" s="592"/>
      <c r="J233" s="592"/>
    </row>
    <row r="234" spans="1:10" ht="12.75">
      <c r="A234" s="591"/>
      <c r="B234" s="591"/>
      <c r="C234" s="591"/>
      <c r="D234" s="591"/>
      <c r="E234" s="592"/>
      <c r="F234" s="592"/>
      <c r="G234" s="592"/>
      <c r="H234" s="592"/>
      <c r="I234" s="592"/>
      <c r="J234" s="592"/>
    </row>
    <row r="235" spans="1:10" ht="12.75">
      <c r="A235" s="591"/>
      <c r="B235" s="591"/>
      <c r="C235" s="591"/>
      <c r="D235" s="591"/>
      <c r="E235" s="592"/>
      <c r="F235" s="592"/>
      <c r="G235" s="592"/>
      <c r="H235" s="592"/>
      <c r="I235" s="592"/>
      <c r="J235" s="592"/>
    </row>
    <row r="236" spans="1:10" ht="12.75">
      <c r="A236" s="591"/>
      <c r="B236" s="591"/>
      <c r="C236" s="591"/>
      <c r="D236" s="591"/>
      <c r="E236" s="592"/>
      <c r="F236" s="592"/>
      <c r="G236" s="592"/>
      <c r="H236" s="592"/>
      <c r="I236" s="592"/>
      <c r="J236" s="592"/>
    </row>
    <row r="237" spans="1:10" ht="12.75">
      <c r="A237" s="591"/>
      <c r="B237" s="591"/>
      <c r="C237" s="591"/>
      <c r="D237" s="591"/>
      <c r="E237" s="592"/>
      <c r="F237" s="592"/>
      <c r="G237" s="592"/>
      <c r="H237" s="592"/>
      <c r="I237" s="592"/>
      <c r="J237" s="592"/>
    </row>
    <row r="238" spans="1:10" ht="12.75">
      <c r="A238" s="591"/>
      <c r="B238" s="591"/>
      <c r="C238" s="591"/>
      <c r="D238" s="591"/>
      <c r="E238" s="592"/>
      <c r="F238" s="592"/>
      <c r="G238" s="592"/>
      <c r="H238" s="592"/>
      <c r="I238" s="592"/>
      <c r="J238" s="592"/>
    </row>
    <row r="239" spans="1:10" ht="12.75">
      <c r="A239" s="591"/>
      <c r="B239" s="591"/>
      <c r="C239" s="591"/>
      <c r="D239" s="591"/>
      <c r="E239" s="592"/>
      <c r="F239" s="592"/>
      <c r="G239" s="592"/>
      <c r="H239" s="592"/>
      <c r="I239" s="592"/>
      <c r="J239" s="592"/>
    </row>
    <row r="240" spans="1:10" ht="12.75">
      <c r="A240" s="591"/>
      <c r="B240" s="591"/>
      <c r="C240" s="591"/>
      <c r="D240" s="591"/>
      <c r="E240" s="592"/>
      <c r="F240" s="592"/>
      <c r="G240" s="592"/>
      <c r="H240" s="592"/>
      <c r="I240" s="592"/>
      <c r="J240" s="592"/>
    </row>
    <row r="241" spans="1:10" ht="12.75">
      <c r="A241" s="591"/>
      <c r="B241" s="591"/>
      <c r="C241" s="591"/>
      <c r="D241" s="591"/>
      <c r="E241" s="592"/>
      <c r="F241" s="592"/>
      <c r="G241" s="592"/>
      <c r="H241" s="592"/>
      <c r="I241" s="592"/>
      <c r="J241" s="592"/>
    </row>
    <row r="242" spans="1:10" ht="12.75">
      <c r="A242" s="591"/>
      <c r="B242" s="591"/>
      <c r="C242" s="591"/>
      <c r="D242" s="591"/>
      <c r="E242" s="592"/>
      <c r="F242" s="592"/>
      <c r="G242" s="592"/>
      <c r="H242" s="592"/>
      <c r="I242" s="592"/>
      <c r="J242" s="592"/>
    </row>
    <row r="243" spans="1:10" ht="12.75">
      <c r="A243" s="591"/>
      <c r="B243" s="591"/>
      <c r="C243" s="591"/>
      <c r="D243" s="591"/>
      <c r="E243" s="592"/>
      <c r="F243" s="592"/>
      <c r="G243" s="592"/>
      <c r="H243" s="592"/>
      <c r="I243" s="592"/>
      <c r="J243" s="592"/>
    </row>
    <row r="244" spans="1:10" ht="12.75">
      <c r="A244" s="591"/>
      <c r="B244" s="591"/>
      <c r="C244" s="591"/>
      <c r="D244" s="591"/>
      <c r="E244" s="592"/>
      <c r="F244" s="592"/>
      <c r="G244" s="592"/>
      <c r="H244" s="592"/>
      <c r="I244" s="592"/>
      <c r="J244" s="592"/>
    </row>
    <row r="245" spans="1:10" ht="12.75">
      <c r="A245" s="591"/>
      <c r="B245" s="591"/>
      <c r="C245" s="591"/>
      <c r="D245" s="591"/>
      <c r="E245" s="592"/>
      <c r="F245" s="592"/>
      <c r="G245" s="592"/>
      <c r="H245" s="592"/>
      <c r="I245" s="592"/>
      <c r="J245" s="592"/>
    </row>
    <row r="246" spans="1:10" ht="12.75">
      <c r="A246" s="591"/>
      <c r="B246" s="591"/>
      <c r="C246" s="591"/>
      <c r="D246" s="591"/>
      <c r="E246" s="592"/>
      <c r="F246" s="592"/>
      <c r="G246" s="592"/>
      <c r="H246" s="592"/>
      <c r="I246" s="592"/>
      <c r="J246" s="592"/>
    </row>
    <row r="247" spans="1:10" ht="12.75">
      <c r="A247" s="591"/>
      <c r="B247" s="591"/>
      <c r="C247" s="591"/>
      <c r="D247" s="591"/>
      <c r="E247" s="592"/>
      <c r="F247" s="592"/>
      <c r="G247" s="592"/>
      <c r="H247" s="592"/>
      <c r="I247" s="592"/>
      <c r="J247" s="592"/>
    </row>
    <row r="248" spans="1:10" ht="12.75">
      <c r="A248" s="591"/>
      <c r="B248" s="591"/>
      <c r="C248" s="591"/>
      <c r="D248" s="591"/>
      <c r="E248" s="592"/>
      <c r="F248" s="592"/>
      <c r="G248" s="592"/>
      <c r="H248" s="592"/>
      <c r="I248" s="592"/>
      <c r="J248" s="592"/>
    </row>
    <row r="249" spans="1:10" ht="12.75">
      <c r="A249" s="591"/>
      <c r="B249" s="591"/>
      <c r="C249" s="591"/>
      <c r="D249" s="591"/>
      <c r="E249" s="592"/>
      <c r="F249" s="592"/>
      <c r="G249" s="592"/>
      <c r="H249" s="592"/>
      <c r="I249" s="592"/>
      <c r="J249" s="592"/>
    </row>
    <row r="250" spans="1:10" ht="12.75">
      <c r="A250" s="591"/>
      <c r="B250" s="591"/>
      <c r="C250" s="591"/>
      <c r="D250" s="591"/>
      <c r="E250" s="592"/>
      <c r="F250" s="592"/>
      <c r="G250" s="592"/>
      <c r="H250" s="592"/>
      <c r="I250" s="592"/>
      <c r="J250" s="592"/>
    </row>
    <row r="251" spans="1:10" ht="12.75">
      <c r="A251" s="591"/>
      <c r="B251" s="591"/>
      <c r="C251" s="591"/>
      <c r="D251" s="591"/>
      <c r="E251" s="592"/>
      <c r="F251" s="592"/>
      <c r="G251" s="592"/>
      <c r="H251" s="592"/>
      <c r="I251" s="592"/>
      <c r="J251" s="592"/>
    </row>
    <row r="252" spans="1:10" ht="12.75">
      <c r="A252" s="591"/>
      <c r="B252" s="591"/>
      <c r="C252" s="591"/>
      <c r="D252" s="591"/>
      <c r="E252" s="592"/>
      <c r="F252" s="592"/>
      <c r="G252" s="592"/>
      <c r="H252" s="592"/>
      <c r="I252" s="592"/>
      <c r="J252" s="592"/>
    </row>
    <row r="253" spans="1:10" ht="12.75">
      <c r="A253" s="591"/>
      <c r="B253" s="591"/>
      <c r="C253" s="591"/>
      <c r="D253" s="591"/>
      <c r="E253" s="592"/>
      <c r="F253" s="592"/>
      <c r="G253" s="592"/>
      <c r="H253" s="592"/>
      <c r="I253" s="592"/>
      <c r="J253" s="592"/>
    </row>
    <row r="254" spans="1:10" ht="12.75">
      <c r="A254" s="591"/>
      <c r="B254" s="591"/>
      <c r="C254" s="591"/>
      <c r="D254" s="591"/>
      <c r="E254" s="592"/>
      <c r="F254" s="592"/>
      <c r="G254" s="592"/>
      <c r="H254" s="592"/>
      <c r="I254" s="592"/>
      <c r="J254" s="592"/>
    </row>
    <row r="255" spans="1:10" ht="12.75">
      <c r="A255" s="591"/>
      <c r="B255" s="591"/>
      <c r="C255" s="591"/>
      <c r="D255" s="591"/>
      <c r="E255" s="592"/>
      <c r="F255" s="592"/>
      <c r="G255" s="592"/>
      <c r="H255" s="592"/>
      <c r="I255" s="592"/>
      <c r="J255" s="592"/>
    </row>
    <row r="256" spans="1:10" ht="12.75">
      <c r="A256" s="591"/>
      <c r="B256" s="591"/>
      <c r="C256" s="591"/>
      <c r="D256" s="591"/>
      <c r="E256" s="592"/>
      <c r="F256" s="592"/>
      <c r="G256" s="592"/>
      <c r="H256" s="592"/>
      <c r="I256" s="592"/>
      <c r="J256" s="592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9" t="e">
        <f>#REF!</f>
        <v>#REF!</v>
      </c>
      <c r="C7" s="1020"/>
      <c r="D7" s="102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21" t="e">
        <f>#REF!</f>
        <v>#REF!</v>
      </c>
      <c r="C9" s="1022"/>
      <c r="D9" s="102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21" t="e">
        <f>#REF!</f>
        <v>#REF!</v>
      </c>
      <c r="C12" s="1022"/>
      <c r="D12" s="102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27" t="s">
        <v>619</v>
      </c>
      <c r="D19" s="1028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9" t="s">
        <v>830</v>
      </c>
      <c r="D20" s="103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5" t="s">
        <v>623</v>
      </c>
      <c r="D21" s="1016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23" t="s">
        <v>624</v>
      </c>
      <c r="D22" s="102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7" t="s">
        <v>625</v>
      </c>
      <c r="D23" s="101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5" t="s">
        <v>626</v>
      </c>
      <c r="D24" s="102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7" t="s">
        <v>1054</v>
      </c>
      <c r="D25" s="101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7" t="s">
        <v>627</v>
      </c>
      <c r="D26" s="101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7" t="s">
        <v>831</v>
      </c>
      <c r="D27" s="101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7" t="s">
        <v>628</v>
      </c>
      <c r="D28" s="101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7" t="s">
        <v>629</v>
      </c>
      <c r="D29" s="101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7" t="s">
        <v>630</v>
      </c>
      <c r="D30" s="101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7" t="s">
        <v>631</v>
      </c>
      <c r="D31" s="101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7" t="s">
        <v>632</v>
      </c>
      <c r="D32" s="101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7" t="s">
        <v>633</v>
      </c>
      <c r="D33" s="101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7" t="s">
        <v>634</v>
      </c>
      <c r="D34" s="101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7" t="s">
        <v>635</v>
      </c>
      <c r="D35" s="101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0" t="s">
        <v>636</v>
      </c>
      <c r="D36" s="104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0" t="s">
        <v>355</v>
      </c>
      <c r="D37" s="104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7" t="s">
        <v>356</v>
      </c>
      <c r="D38" s="101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7" t="s">
        <v>640</v>
      </c>
      <c r="D39" s="101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7" t="s">
        <v>641</v>
      </c>
      <c r="D40" s="101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7" t="s">
        <v>642</v>
      </c>
      <c r="D41" s="101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7" t="s">
        <v>436</v>
      </c>
      <c r="D43" s="101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7" t="s">
        <v>437</v>
      </c>
      <c r="D44" s="101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7" t="s">
        <v>7</v>
      </c>
      <c r="D45" s="101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7" t="s">
        <v>8</v>
      </c>
      <c r="D46" s="101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7" t="s">
        <v>1570</v>
      </c>
      <c r="D47" s="101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6" t="s">
        <v>509</v>
      </c>
      <c r="D48" s="103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8" t="e">
        <f>$B$7</f>
        <v>#REF!</v>
      </c>
      <c r="C54" s="1039"/>
      <c r="D54" s="103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1" t="e">
        <f>$B$9</f>
        <v>#REF!</v>
      </c>
      <c r="C56" s="1032"/>
      <c r="D56" s="103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1" t="e">
        <f>$B$12</f>
        <v>#REF!</v>
      </c>
      <c r="C59" s="1032"/>
      <c r="D59" s="1032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4" t="s">
        <v>555</v>
      </c>
      <c r="D63" s="105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3" t="s">
        <v>1590</v>
      </c>
      <c r="M63" s="1033" t="s">
        <v>1591</v>
      </c>
      <c r="N63" s="1033" t="s">
        <v>1592</v>
      </c>
      <c r="O63" s="1033" t="s">
        <v>1593</v>
      </c>
    </row>
    <row r="64" spans="2:15" s="40" customFormat="1" ht="49.5" customHeight="1" thickBot="1">
      <c r="B64" s="81" t="s">
        <v>568</v>
      </c>
      <c r="C64" s="1029" t="s">
        <v>832</v>
      </c>
      <c r="D64" s="105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34"/>
      <c r="M64" s="1034"/>
      <c r="N64" s="1049"/>
      <c r="O64" s="1049"/>
    </row>
    <row r="65" spans="2:15" s="40" customFormat="1" ht="21.75" thickBot="1">
      <c r="B65" s="82"/>
      <c r="C65" s="1052" t="s">
        <v>441</v>
      </c>
      <c r="D65" s="105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35"/>
      <c r="M65" s="1035"/>
      <c r="N65" s="1050"/>
      <c r="O65" s="1050"/>
    </row>
    <row r="66" spans="1:15" s="50" customFormat="1" ht="34.5" customHeight="1">
      <c r="A66" s="57">
        <v>5</v>
      </c>
      <c r="B66" s="48">
        <v>100</v>
      </c>
      <c r="C66" s="1044" t="s">
        <v>442</v>
      </c>
      <c r="D66" s="104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0" t="s">
        <v>445</v>
      </c>
      <c r="D67" s="104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7" t="s">
        <v>701</v>
      </c>
      <c r="D68" s="101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5" t="s">
        <v>707</v>
      </c>
      <c r="D69" s="104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0" t="s">
        <v>708</v>
      </c>
      <c r="D70" s="104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2" t="s">
        <v>510</v>
      </c>
      <c r="D71" s="104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2" t="s">
        <v>868</v>
      </c>
      <c r="D72" s="104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2" t="s">
        <v>726</v>
      </c>
      <c r="D73" s="104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2" t="s">
        <v>728</v>
      </c>
      <c r="D74" s="104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7" t="s">
        <v>729</v>
      </c>
      <c r="D75" s="104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7" t="s">
        <v>730</v>
      </c>
      <c r="D76" s="104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7" t="s">
        <v>1568</v>
      </c>
      <c r="D77" s="104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2" t="s">
        <v>731</v>
      </c>
      <c r="D78" s="104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2" t="s">
        <v>742</v>
      </c>
      <c r="D80" s="104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2" t="s">
        <v>743</v>
      </c>
      <c r="D81" s="104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2" t="s">
        <v>744</v>
      </c>
      <c r="D82" s="104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2" t="s">
        <v>745</v>
      </c>
      <c r="D83" s="104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2" t="s">
        <v>1172</v>
      </c>
      <c r="D84" s="104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2" t="s">
        <v>1169</v>
      </c>
      <c r="D85" s="104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2" t="s">
        <v>1569</v>
      </c>
      <c r="D86" s="104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7" t="s">
        <v>754</v>
      </c>
      <c r="D87" s="104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2" t="s">
        <v>514</v>
      </c>
      <c r="D88" s="104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8" t="s">
        <v>755</v>
      </c>
      <c r="D89" s="105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8" t="s">
        <v>756</v>
      </c>
      <c r="D90" s="105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8" t="s">
        <v>237</v>
      </c>
      <c r="D91" s="105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8" t="s">
        <v>767</v>
      </c>
      <c r="D92" s="105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2" t="s">
        <v>768</v>
      </c>
      <c r="D93" s="104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7" t="s">
        <v>773</v>
      </c>
      <c r="D94" s="106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69" t="s">
        <v>777</v>
      </c>
      <c r="D95" s="107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0" t="s">
        <v>778</v>
      </c>
      <c r="D96" s="106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8" t="e">
        <f>$B$7</f>
        <v>#REF!</v>
      </c>
      <c r="C99" s="1039"/>
      <c r="D99" s="103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31" t="e">
        <f>$B$9</f>
        <v>#REF!</v>
      </c>
      <c r="C101" s="1032"/>
      <c r="D101" s="103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1" t="e">
        <f>$B$12</f>
        <v>#REF!</v>
      </c>
      <c r="C104" s="1032"/>
      <c r="D104" s="1032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61" t="s">
        <v>1038</v>
      </c>
      <c r="D108" s="1062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63" t="s">
        <v>832</v>
      </c>
      <c r="D109" s="1064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56" t="s">
        <v>298</v>
      </c>
      <c r="D110" s="1016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7" t="s">
        <v>517</v>
      </c>
      <c r="D111" s="101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7" t="s">
        <v>518</v>
      </c>
      <c r="D113" s="101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78" t="s">
        <v>885</v>
      </c>
      <c r="D114" s="107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4" t="s">
        <v>759</v>
      </c>
      <c r="D115" s="104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0" t="s">
        <v>760</v>
      </c>
      <c r="D116" s="104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1" t="s">
        <v>761</v>
      </c>
      <c r="D117" s="107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762</v>
      </c>
      <c r="D118" s="104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82" t="s">
        <v>763</v>
      </c>
      <c r="D119" s="108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301</v>
      </c>
      <c r="D121" s="104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811</v>
      </c>
      <c r="D122" s="104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84" t="s">
        <v>764</v>
      </c>
      <c r="D123" s="108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76" t="s">
        <v>299</v>
      </c>
      <c r="D124" s="107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56" t="s">
        <v>300</v>
      </c>
      <c r="D125" s="101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4" t="s">
        <v>1029</v>
      </c>
      <c r="D126" s="107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7" t="s">
        <v>835</v>
      </c>
      <c r="D128" s="101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5" t="s">
        <v>765</v>
      </c>
      <c r="D129" s="102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5" t="s">
        <v>766</v>
      </c>
      <c r="D130" s="104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80" t="s">
        <v>2</v>
      </c>
      <c r="D131" s="108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76" t="s">
        <v>1028</v>
      </c>
      <c r="D132" s="107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8" t="e">
        <f>$B$7</f>
        <v>#REF!</v>
      </c>
      <c r="C136" s="1039"/>
      <c r="D136" s="103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31" t="e">
        <f>$B$9</f>
        <v>#REF!</v>
      </c>
      <c r="C138" s="1032"/>
      <c r="D138" s="103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1" t="e">
        <f>$B$12</f>
        <v>#REF!</v>
      </c>
      <c r="C141" s="1032"/>
      <c r="D141" s="1032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8" t="e">
        <f>$B$7</f>
        <v>#REF!</v>
      </c>
      <c r="C152" s="1039"/>
      <c r="D152" s="103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31" t="e">
        <f>$B$9</f>
        <v>#REF!</v>
      </c>
      <c r="C154" s="1032"/>
      <c r="D154" s="103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1" t="e">
        <f>$B$12</f>
        <v>#REF!</v>
      </c>
      <c r="C157" s="1032"/>
      <c r="D157" s="1032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61" t="s">
        <v>808</v>
      </c>
      <c r="D161" s="103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9" t="s">
        <v>832</v>
      </c>
      <c r="D162" s="1028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5" t="s">
        <v>809</v>
      </c>
      <c r="D163" s="1016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6" t="s">
        <v>1032</v>
      </c>
      <c r="D164" s="104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2" t="s">
        <v>1033</v>
      </c>
      <c r="D165" s="104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2" t="s">
        <v>1574</v>
      </c>
      <c r="D166" s="104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7" t="s">
        <v>1034</v>
      </c>
      <c r="D167" s="104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1035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0" t="s">
        <v>836</v>
      </c>
      <c r="D169" s="104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5" t="s">
        <v>837</v>
      </c>
      <c r="D170" s="104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5" t="s">
        <v>145</v>
      </c>
      <c r="D171" s="104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7" t="s">
        <v>838</v>
      </c>
      <c r="D172" s="101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0" t="s">
        <v>146</v>
      </c>
      <c r="D173" s="104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0" t="s">
        <v>147</v>
      </c>
      <c r="D174" s="104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5" t="s">
        <v>315</v>
      </c>
      <c r="D175" s="104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5" t="s">
        <v>1040</v>
      </c>
      <c r="D176" s="104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886</v>
      </c>
      <c r="D177" s="104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0" t="s">
        <v>150</v>
      </c>
      <c r="D178" s="104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1041</v>
      </c>
      <c r="D179" s="107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9" t="s">
        <v>839</v>
      </c>
      <c r="D180" s="104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0" t="s">
        <v>840</v>
      </c>
      <c r="D181" s="104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9" t="s">
        <v>841</v>
      </c>
      <c r="D182" s="109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9" t="s">
        <v>842</v>
      </c>
      <c r="D183" s="104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8" t="s">
        <v>519</v>
      </c>
      <c r="D184" s="107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9" t="s">
        <v>1060</v>
      </c>
      <c r="D185" s="102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8" t="e">
        <f>$B$7</f>
        <v>#REF!</v>
      </c>
      <c r="C189" s="1039"/>
      <c r="D189" s="103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31" t="e">
        <f>$B$9</f>
        <v>#REF!</v>
      </c>
      <c r="C191" s="1032"/>
      <c r="D191" s="103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1" t="e">
        <f>$B$12</f>
        <v>#REF!</v>
      </c>
      <c r="C194" s="1032"/>
      <c r="D194" s="1032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3" t="s">
        <v>843</v>
      </c>
      <c r="D198" s="1028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4"/>
      <c r="D199" s="103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101" t="s">
        <v>845</v>
      </c>
      <c r="D200" s="110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105" t="s">
        <v>847</v>
      </c>
      <c r="D201" s="11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105" t="s">
        <v>849</v>
      </c>
      <c r="D202" s="11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97" t="s">
        <v>851</v>
      </c>
      <c r="D203" s="109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99" t="s">
        <v>853</v>
      </c>
      <c r="D204" s="110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7" t="s">
        <v>855</v>
      </c>
      <c r="D205" s="11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95" t="s">
        <v>857</v>
      </c>
      <c r="D206" s="109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95" t="s">
        <v>859</v>
      </c>
      <c r="D207" s="109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103" t="s">
        <v>861</v>
      </c>
      <c r="D208" s="11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1" t="s">
        <v>862</v>
      </c>
      <c r="D209" s="109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2"/>
      <c r="J12" s="612"/>
      <c r="K12" s="621"/>
      <c r="L12" s="3"/>
      <c r="M12" s="3"/>
      <c r="N12" s="3"/>
      <c r="O12" s="3"/>
      <c r="P12" s="3"/>
      <c r="Q12" s="3"/>
      <c r="R12" s="850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2"/>
      <c r="J13" s="622"/>
      <c r="K13" s="623"/>
      <c r="L13" s="3"/>
      <c r="M13" s="3"/>
      <c r="N13" s="3"/>
      <c r="O13" s="3"/>
      <c r="P13" s="3"/>
      <c r="Q13" s="3"/>
      <c r="R13" s="850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9">
        <f>$B$7</f>
        <v>0</v>
      </c>
      <c r="J14" s="1120"/>
      <c r="K14" s="1120"/>
      <c r="L14" s="624"/>
      <c r="M14" s="624"/>
      <c r="N14" s="625"/>
      <c r="O14" s="625"/>
      <c r="P14" s="625"/>
      <c r="Q14" s="625"/>
      <c r="R14" s="850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1"/>
      <c r="K15" s="626"/>
      <c r="L15" s="627" t="s">
        <v>615</v>
      </c>
      <c r="M15" s="627" t="s">
        <v>521</v>
      </c>
      <c r="N15" s="348"/>
      <c r="O15" s="628" t="s">
        <v>1090</v>
      </c>
      <c r="P15" s="629"/>
      <c r="Q15" s="630"/>
      <c r="R15" s="850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21">
        <f>$B$9</f>
        <v>0</v>
      </c>
      <c r="J16" s="1122"/>
      <c r="K16" s="1123"/>
      <c r="L16" s="597">
        <f>$E$9</f>
        <v>0</v>
      </c>
      <c r="M16" s="631">
        <f>$F$9</f>
        <v>0</v>
      </c>
      <c r="N16" s="348"/>
      <c r="O16" s="348"/>
      <c r="P16" s="348"/>
      <c r="Q16" s="348"/>
      <c r="R16" s="850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2">
        <f>$B$10</f>
        <v>0</v>
      </c>
      <c r="J17" s="347"/>
      <c r="K17" s="613"/>
      <c r="L17" s="633"/>
      <c r="M17" s="633"/>
      <c r="N17" s="348"/>
      <c r="O17" s="348"/>
      <c r="P17" s="348"/>
      <c r="Q17" s="348"/>
      <c r="R17" s="850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2"/>
      <c r="J18" s="347"/>
      <c r="K18" s="613"/>
      <c r="L18" s="632"/>
      <c r="M18" s="347"/>
      <c r="N18" s="348"/>
      <c r="O18" s="348"/>
      <c r="P18" s="348"/>
      <c r="Q18" s="348"/>
      <c r="R18" s="850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24">
        <f>$B$12</f>
        <v>0</v>
      </c>
      <c r="J19" s="1125"/>
      <c r="K19" s="1126"/>
      <c r="L19" s="634" t="s">
        <v>1068</v>
      </c>
      <c r="M19" s="866">
        <f>$F$12</f>
        <v>0</v>
      </c>
      <c r="N19" s="635"/>
      <c r="O19" s="348"/>
      <c r="P19" s="348"/>
      <c r="Q19" s="348"/>
      <c r="R19" s="850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6">
        <f>$B$13</f>
        <v>0</v>
      </c>
      <c r="J20" s="347"/>
      <c r="K20" s="613"/>
      <c r="L20" s="637"/>
      <c r="M20" s="638"/>
      <c r="N20" s="348"/>
      <c r="O20" s="348"/>
      <c r="P20" s="348"/>
      <c r="Q20" s="348"/>
      <c r="R20" s="850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9"/>
      <c r="J21" s="348"/>
      <c r="K21" s="640" t="s">
        <v>1097</v>
      </c>
      <c r="L21" s="641">
        <f>$E$15</f>
        <v>0</v>
      </c>
      <c r="M21" s="835">
        <f>$F$15</f>
        <v>0</v>
      </c>
      <c r="N21" s="348"/>
      <c r="O21" s="642"/>
      <c r="P21" s="348"/>
      <c r="Q21" s="642"/>
      <c r="R21" s="850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1"/>
      <c r="K22" s="626"/>
      <c r="L22" s="638"/>
      <c r="M22" s="643"/>
      <c r="N22" s="644"/>
      <c r="O22" s="644"/>
      <c r="P22" s="644"/>
      <c r="Q22" s="645" t="s">
        <v>618</v>
      </c>
      <c r="R22" s="850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6"/>
      <c r="J23" s="647"/>
      <c r="K23" s="648" t="s">
        <v>819</v>
      </c>
      <c r="L23" s="649" t="s">
        <v>620</v>
      </c>
      <c r="M23" s="285" t="s">
        <v>1073</v>
      </c>
      <c r="N23" s="650"/>
      <c r="O23" s="651"/>
      <c r="P23" s="650"/>
      <c r="Q23" s="652"/>
      <c r="R23" s="850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3" t="s">
        <v>568</v>
      </c>
      <c r="J24" s="654" t="s">
        <v>622</v>
      </c>
      <c r="K24" s="655" t="s">
        <v>820</v>
      </c>
      <c r="L24" s="656">
        <f>$C$3</f>
        <v>0</v>
      </c>
      <c r="M24" s="286" t="s">
        <v>1072</v>
      </c>
      <c r="N24" s="657" t="s">
        <v>1071</v>
      </c>
      <c r="O24" s="658" t="s">
        <v>813</v>
      </c>
      <c r="P24" s="659" t="s">
        <v>1069</v>
      </c>
      <c r="Q24" s="660" t="s">
        <v>1070</v>
      </c>
      <c r="R24" s="850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1"/>
      <c r="J25" s="662"/>
      <c r="K25" s="663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50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4"/>
      <c r="J26" s="918">
        <f>VLOOKUP(K26,OP_LIST2,2,FALSE)</f>
        <v>0</v>
      </c>
      <c r="K26" s="846" t="s">
        <v>252</v>
      </c>
      <c r="L26" s="275"/>
      <c r="M26" s="345"/>
      <c r="N26" s="665"/>
      <c r="O26" s="351"/>
      <c r="P26" s="351"/>
      <c r="Q26" s="352"/>
      <c r="R26" s="850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6"/>
      <c r="J27" s="919">
        <f>VLOOKUP(K28,EBK_DEIN2,2,FALSE)</f>
        <v>0</v>
      </c>
      <c r="K27" s="847" t="s">
        <v>1043</v>
      </c>
      <c r="L27" s="345"/>
      <c r="M27" s="345"/>
      <c r="N27" s="667"/>
      <c r="O27" s="353"/>
      <c r="P27" s="353"/>
      <c r="Q27" s="354"/>
      <c r="R27" s="850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8"/>
      <c r="J28" s="920">
        <f>+J27</f>
        <v>0</v>
      </c>
      <c r="K28" s="845" t="s">
        <v>47</v>
      </c>
      <c r="L28" s="345"/>
      <c r="M28" s="345"/>
      <c r="N28" s="667"/>
      <c r="O28" s="353"/>
      <c r="P28" s="353"/>
      <c r="Q28" s="354"/>
      <c r="R28" s="850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9"/>
      <c r="J29" s="670"/>
      <c r="K29" s="671" t="s">
        <v>821</v>
      </c>
      <c r="L29" s="345"/>
      <c r="M29" s="345"/>
      <c r="N29" s="672"/>
      <c r="O29" s="355"/>
      <c r="P29" s="355"/>
      <c r="Q29" s="356"/>
      <c r="R29" s="850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3">
        <v>100</v>
      </c>
      <c r="J30" s="1111" t="s">
        <v>442</v>
      </c>
      <c r="K30" s="111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8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4"/>
      <c r="J31" s="675">
        <v>101</v>
      </c>
      <c r="K31" s="676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8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4"/>
      <c r="J32" s="677">
        <v>102</v>
      </c>
      <c r="K32" s="678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8">
        <f t="shared" si="1"/>
        <v>0</v>
      </c>
      <c r="S32" s="290"/>
    </row>
    <row r="33" spans="1:19" ht="18.75" customHeight="1">
      <c r="A33" s="10">
        <v>22</v>
      </c>
      <c r="H33" s="350"/>
      <c r="I33" s="673">
        <v>200</v>
      </c>
      <c r="J33" s="1113" t="s">
        <v>445</v>
      </c>
      <c r="K33" s="111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8">
        <f t="shared" si="1"/>
        <v>0</v>
      </c>
      <c r="S33" s="290"/>
    </row>
    <row r="34" spans="1:19" ht="18.75" customHeight="1">
      <c r="A34" s="10">
        <v>23</v>
      </c>
      <c r="H34" s="350"/>
      <c r="I34" s="679"/>
      <c r="J34" s="675">
        <v>201</v>
      </c>
      <c r="K34" s="676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8">
        <f t="shared" si="1"/>
        <v>0</v>
      </c>
      <c r="S34" s="290"/>
    </row>
    <row r="35" spans="1:19" ht="18.75" customHeight="1">
      <c r="A35" s="10">
        <v>24</v>
      </c>
      <c r="H35" s="350"/>
      <c r="I35" s="680"/>
      <c r="J35" s="681">
        <v>202</v>
      </c>
      <c r="K35" s="682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8">
        <f t="shared" si="1"/>
        <v>0</v>
      </c>
      <c r="S35" s="290"/>
    </row>
    <row r="36" spans="1:19" ht="18.75" customHeight="1">
      <c r="A36" s="10">
        <v>25</v>
      </c>
      <c r="H36" s="350"/>
      <c r="I36" s="683"/>
      <c r="J36" s="681">
        <v>205</v>
      </c>
      <c r="K36" s="682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8">
        <f t="shared" si="1"/>
        <v>0</v>
      </c>
      <c r="S36" s="290"/>
    </row>
    <row r="37" spans="1:19" ht="18.75" customHeight="1">
      <c r="A37" s="10">
        <v>26</v>
      </c>
      <c r="H37" s="350"/>
      <c r="I37" s="683"/>
      <c r="J37" s="681">
        <v>208</v>
      </c>
      <c r="K37" s="684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8">
        <f t="shared" si="1"/>
        <v>0</v>
      </c>
      <c r="S37" s="290"/>
    </row>
    <row r="38" spans="1:19" ht="18.75" customHeight="1">
      <c r="A38" s="10">
        <v>27</v>
      </c>
      <c r="H38" s="350"/>
      <c r="I38" s="679"/>
      <c r="J38" s="677">
        <v>209</v>
      </c>
      <c r="K38" s="685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8">
        <f t="shared" si="1"/>
        <v>0</v>
      </c>
      <c r="S38" s="290"/>
    </row>
    <row r="39" spans="1:19" ht="18.75" customHeight="1">
      <c r="A39" s="10">
        <v>28</v>
      </c>
      <c r="H39" s="350"/>
      <c r="I39" s="673">
        <v>500</v>
      </c>
      <c r="J39" s="1114" t="s">
        <v>701</v>
      </c>
      <c r="K39" s="1114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8">
        <f t="shared" si="1"/>
        <v>0</v>
      </c>
      <c r="S39" s="290"/>
    </row>
    <row r="40" spans="1:19" ht="18.75" customHeight="1">
      <c r="A40" s="10">
        <v>29</v>
      </c>
      <c r="H40" s="350"/>
      <c r="I40" s="679"/>
      <c r="J40" s="686">
        <v>551</v>
      </c>
      <c r="K40" s="687" t="s">
        <v>702</v>
      </c>
      <c r="L40" s="312"/>
      <c r="M40" s="316">
        <f aca="true" t="shared" si="4" ref="M40:M47">N40+O40+P40+Q40</f>
        <v>0</v>
      </c>
      <c r="N40" s="826">
        <v>0</v>
      </c>
      <c r="O40" s="827">
        <v>0</v>
      </c>
      <c r="P40" s="827">
        <v>0</v>
      </c>
      <c r="Q40" s="293"/>
      <c r="R40" s="848">
        <f t="shared" si="1"/>
        <v>0</v>
      </c>
      <c r="S40" s="290"/>
    </row>
    <row r="41" spans="1:19" ht="18.75" customHeight="1">
      <c r="A41" s="10">
        <v>30</v>
      </c>
      <c r="H41" s="350"/>
      <c r="I41" s="679"/>
      <c r="J41" s="688">
        <f>J40+1</f>
        <v>552</v>
      </c>
      <c r="K41" s="689" t="s">
        <v>703</v>
      </c>
      <c r="L41" s="313"/>
      <c r="M41" s="318">
        <f t="shared" si="4"/>
        <v>0</v>
      </c>
      <c r="N41" s="828">
        <v>0</v>
      </c>
      <c r="O41" s="829">
        <v>0</v>
      </c>
      <c r="P41" s="829">
        <v>0</v>
      </c>
      <c r="Q41" s="296"/>
      <c r="R41" s="848">
        <f t="shared" si="1"/>
        <v>0</v>
      </c>
      <c r="S41" s="290"/>
    </row>
    <row r="42" spans="1:19" ht="18.75" customHeight="1">
      <c r="A42" s="10">
        <v>31</v>
      </c>
      <c r="H42" s="350"/>
      <c r="I42" s="690"/>
      <c r="J42" s="688">
        <v>558</v>
      </c>
      <c r="K42" s="691" t="s">
        <v>1109</v>
      </c>
      <c r="L42" s="313"/>
      <c r="M42" s="318">
        <f>N42+O42+P42+Q42</f>
        <v>0</v>
      </c>
      <c r="N42" s="828">
        <v>0</v>
      </c>
      <c r="O42" s="829">
        <v>0</v>
      </c>
      <c r="P42" s="829">
        <v>0</v>
      </c>
      <c r="Q42" s="333">
        <v>0</v>
      </c>
      <c r="R42" s="848">
        <f t="shared" si="1"/>
        <v>0</v>
      </c>
      <c r="S42" s="290"/>
    </row>
    <row r="43" spans="1:19" ht="18.75" customHeight="1">
      <c r="A43" s="10">
        <v>32</v>
      </c>
      <c r="H43" s="350"/>
      <c r="I43" s="690"/>
      <c r="J43" s="688">
        <v>560</v>
      </c>
      <c r="K43" s="691" t="s">
        <v>704</v>
      </c>
      <c r="L43" s="313"/>
      <c r="M43" s="318">
        <f t="shared" si="4"/>
        <v>0</v>
      </c>
      <c r="N43" s="828">
        <v>0</v>
      </c>
      <c r="O43" s="829">
        <v>0</v>
      </c>
      <c r="P43" s="829">
        <v>0</v>
      </c>
      <c r="Q43" s="296"/>
      <c r="R43" s="848">
        <f t="shared" si="1"/>
        <v>0</v>
      </c>
      <c r="S43" s="290"/>
    </row>
    <row r="44" spans="1:19" ht="18.75" customHeight="1">
      <c r="A44" s="10">
        <v>33</v>
      </c>
      <c r="H44" s="350"/>
      <c r="I44" s="690"/>
      <c r="J44" s="688">
        <v>580</v>
      </c>
      <c r="K44" s="689" t="s">
        <v>705</v>
      </c>
      <c r="L44" s="313"/>
      <c r="M44" s="318">
        <f t="shared" si="4"/>
        <v>0</v>
      </c>
      <c r="N44" s="828">
        <v>0</v>
      </c>
      <c r="O44" s="829">
        <v>0</v>
      </c>
      <c r="P44" s="829">
        <v>0</v>
      </c>
      <c r="Q44" s="296"/>
      <c r="R44" s="848">
        <f t="shared" si="1"/>
        <v>0</v>
      </c>
      <c r="S44" s="290"/>
    </row>
    <row r="45" spans="1:19" ht="31.5">
      <c r="A45" s="10">
        <v>34</v>
      </c>
      <c r="H45" s="350"/>
      <c r="I45" s="679"/>
      <c r="J45" s="681">
        <v>588</v>
      </c>
      <c r="K45" s="684" t="s">
        <v>1110</v>
      </c>
      <c r="L45" s="313"/>
      <c r="M45" s="318">
        <f>N45+O45+P45+Q45</f>
        <v>0</v>
      </c>
      <c r="N45" s="828">
        <v>0</v>
      </c>
      <c r="O45" s="829">
        <v>0</v>
      </c>
      <c r="P45" s="829">
        <v>0</v>
      </c>
      <c r="Q45" s="333">
        <v>0</v>
      </c>
      <c r="R45" s="848">
        <f t="shared" si="1"/>
        <v>0</v>
      </c>
      <c r="S45" s="290"/>
    </row>
    <row r="46" spans="1:19" ht="31.5">
      <c r="A46" s="10">
        <v>35</v>
      </c>
      <c r="H46" s="350"/>
      <c r="I46" s="679"/>
      <c r="J46" s="692">
        <v>590</v>
      </c>
      <c r="K46" s="693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8">
        <f t="shared" si="1"/>
        <v>0</v>
      </c>
      <c r="S46" s="290"/>
    </row>
    <row r="47" spans="1:19" ht="18.75" customHeight="1">
      <c r="A47" s="10">
        <v>36</v>
      </c>
      <c r="H47" s="350"/>
      <c r="I47" s="673">
        <v>800</v>
      </c>
      <c r="J47" s="1115" t="s">
        <v>822</v>
      </c>
      <c r="K47" s="1116"/>
      <c r="L47" s="836"/>
      <c r="M47" s="284">
        <f t="shared" si="4"/>
        <v>0</v>
      </c>
      <c r="N47" s="787"/>
      <c r="O47" s="788"/>
      <c r="P47" s="788"/>
      <c r="Q47" s="789"/>
      <c r="R47" s="848">
        <f t="shared" si="1"/>
        <v>0</v>
      </c>
      <c r="S47" s="290"/>
    </row>
    <row r="48" spans="1:19" ht="18.75" customHeight="1">
      <c r="A48" s="10">
        <v>37</v>
      </c>
      <c r="H48" s="350"/>
      <c r="I48" s="673">
        <v>1000</v>
      </c>
      <c r="J48" s="1113" t="s">
        <v>708</v>
      </c>
      <c r="K48" s="111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8">
        <f t="shared" si="1"/>
        <v>0</v>
      </c>
      <c r="S48" s="290"/>
    </row>
    <row r="49" spans="1:19" ht="18.75" customHeight="1">
      <c r="A49" s="10">
        <v>38</v>
      </c>
      <c r="H49" s="350"/>
      <c r="I49" s="680"/>
      <c r="J49" s="675">
        <v>1011</v>
      </c>
      <c r="K49" s="694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8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0"/>
      <c r="J50" s="681">
        <v>1012</v>
      </c>
      <c r="K50" s="682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8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0"/>
      <c r="J51" s="681">
        <v>1013</v>
      </c>
      <c r="K51" s="682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8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0"/>
      <c r="J52" s="681">
        <v>1014</v>
      </c>
      <c r="K52" s="682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8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0"/>
      <c r="J53" s="681">
        <v>1015</v>
      </c>
      <c r="K53" s="682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8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0"/>
      <c r="J54" s="695">
        <v>1016</v>
      </c>
      <c r="K54" s="696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8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4"/>
      <c r="J55" s="697">
        <v>1020</v>
      </c>
      <c r="K55" s="698" t="s">
        <v>715</v>
      </c>
      <c r="L55" s="837"/>
      <c r="M55" s="320">
        <f t="shared" si="6"/>
        <v>0</v>
      </c>
      <c r="N55" s="300"/>
      <c r="O55" s="301"/>
      <c r="P55" s="301"/>
      <c r="Q55" s="302"/>
      <c r="R55" s="848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0"/>
      <c r="J56" s="699">
        <v>1030</v>
      </c>
      <c r="K56" s="700" t="s">
        <v>716</v>
      </c>
      <c r="L56" s="838"/>
      <c r="M56" s="321">
        <f t="shared" si="6"/>
        <v>0</v>
      </c>
      <c r="N56" s="297"/>
      <c r="O56" s="298"/>
      <c r="P56" s="298"/>
      <c r="Q56" s="299"/>
      <c r="R56" s="848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0"/>
      <c r="J57" s="697">
        <v>1051</v>
      </c>
      <c r="K57" s="701" t="s">
        <v>717</v>
      </c>
      <c r="L57" s="837"/>
      <c r="M57" s="320">
        <f t="shared" si="6"/>
        <v>0</v>
      </c>
      <c r="N57" s="300"/>
      <c r="O57" s="301"/>
      <c r="P57" s="301"/>
      <c r="Q57" s="302"/>
      <c r="R57" s="848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0"/>
      <c r="J58" s="681">
        <v>1052</v>
      </c>
      <c r="K58" s="682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8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0"/>
      <c r="J59" s="699">
        <v>1053</v>
      </c>
      <c r="K59" s="700" t="s">
        <v>1074</v>
      </c>
      <c r="L59" s="838"/>
      <c r="M59" s="321">
        <f t="shared" si="6"/>
        <v>0</v>
      </c>
      <c r="N59" s="297"/>
      <c r="O59" s="298"/>
      <c r="P59" s="298"/>
      <c r="Q59" s="299"/>
      <c r="R59" s="848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0"/>
      <c r="J60" s="697">
        <v>1062</v>
      </c>
      <c r="K60" s="698" t="s">
        <v>719</v>
      </c>
      <c r="L60" s="837"/>
      <c r="M60" s="320">
        <f t="shared" si="6"/>
        <v>0</v>
      </c>
      <c r="N60" s="300"/>
      <c r="O60" s="301"/>
      <c r="P60" s="301"/>
      <c r="Q60" s="302"/>
      <c r="R60" s="848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0"/>
      <c r="J61" s="699">
        <v>1063</v>
      </c>
      <c r="K61" s="702" t="s">
        <v>1053</v>
      </c>
      <c r="L61" s="838"/>
      <c r="M61" s="321">
        <f t="shared" si="6"/>
        <v>0</v>
      </c>
      <c r="N61" s="297"/>
      <c r="O61" s="298"/>
      <c r="P61" s="298"/>
      <c r="Q61" s="299"/>
      <c r="R61" s="848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0"/>
      <c r="J62" s="703">
        <v>1069</v>
      </c>
      <c r="K62" s="704" t="s">
        <v>720</v>
      </c>
      <c r="L62" s="839"/>
      <c r="M62" s="322">
        <f t="shared" si="6"/>
        <v>0</v>
      </c>
      <c r="N62" s="327"/>
      <c r="O62" s="328"/>
      <c r="P62" s="328"/>
      <c r="Q62" s="325"/>
      <c r="R62" s="848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4"/>
      <c r="J63" s="697">
        <v>1091</v>
      </c>
      <c r="K63" s="701" t="s">
        <v>1075</v>
      </c>
      <c r="L63" s="837"/>
      <c r="M63" s="320">
        <f t="shared" si="6"/>
        <v>0</v>
      </c>
      <c r="N63" s="300"/>
      <c r="O63" s="301"/>
      <c r="P63" s="301"/>
      <c r="Q63" s="302"/>
      <c r="R63" s="848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0"/>
      <c r="J64" s="681">
        <v>1092</v>
      </c>
      <c r="K64" s="682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8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0"/>
      <c r="J65" s="677">
        <v>1098</v>
      </c>
      <c r="K65" s="705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8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3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8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0"/>
      <c r="J67" s="675">
        <v>1901</v>
      </c>
      <c r="K67" s="706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8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7"/>
      <c r="J68" s="681">
        <v>1981</v>
      </c>
      <c r="K68" s="708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8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0"/>
      <c r="J69" s="677">
        <v>1991</v>
      </c>
      <c r="K69" s="709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8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3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8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0"/>
      <c r="J71" s="675">
        <v>2110</v>
      </c>
      <c r="K71" s="710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8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7"/>
      <c r="J72" s="681">
        <v>2120</v>
      </c>
      <c r="K72" s="684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8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7"/>
      <c r="J73" s="681">
        <v>2125</v>
      </c>
      <c r="K73" s="684" t="s">
        <v>823</v>
      </c>
      <c r="L73" s="313"/>
      <c r="M73" s="318">
        <f>N73+O73+P73+Q73</f>
        <v>0</v>
      </c>
      <c r="N73" s="294"/>
      <c r="O73" s="295"/>
      <c r="P73" s="829">
        <v>0</v>
      </c>
      <c r="Q73" s="296"/>
      <c r="R73" s="848">
        <f t="shared" si="1"/>
        <v>0</v>
      </c>
      <c r="S73" s="290"/>
    </row>
    <row r="74" spans="1:19" ht="18.75" customHeight="1">
      <c r="A74" s="10">
        <v>63</v>
      </c>
      <c r="H74" s="350"/>
      <c r="I74" s="679"/>
      <c r="J74" s="681">
        <v>2140</v>
      </c>
      <c r="K74" s="684" t="s">
        <v>724</v>
      </c>
      <c r="L74" s="313"/>
      <c r="M74" s="318">
        <f>N74+O74+P74+Q74</f>
        <v>0</v>
      </c>
      <c r="N74" s="294"/>
      <c r="O74" s="295"/>
      <c r="P74" s="829">
        <v>0</v>
      </c>
      <c r="Q74" s="296"/>
      <c r="R74" s="848">
        <f t="shared" si="1"/>
        <v>0</v>
      </c>
      <c r="S74" s="290"/>
    </row>
    <row r="75" spans="1:19" ht="18.75" customHeight="1">
      <c r="A75" s="10">
        <v>64</v>
      </c>
      <c r="H75" s="350"/>
      <c r="I75" s="680"/>
      <c r="J75" s="677">
        <v>2190</v>
      </c>
      <c r="K75" s="711" t="s">
        <v>725</v>
      </c>
      <c r="L75" s="315"/>
      <c r="M75" s="317">
        <f>N75+O75+P75+Q75</f>
        <v>0</v>
      </c>
      <c r="N75" s="303"/>
      <c r="O75" s="304"/>
      <c r="P75" s="830">
        <v>0</v>
      </c>
      <c r="Q75" s="305"/>
      <c r="R75" s="848">
        <f t="shared" si="1"/>
        <v>0</v>
      </c>
      <c r="S75" s="290"/>
    </row>
    <row r="76" spans="1:19" ht="18.75" customHeight="1">
      <c r="A76" s="10">
        <v>65</v>
      </c>
      <c r="H76" s="350"/>
      <c r="I76" s="673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8">
        <f t="shared" si="1"/>
        <v>0</v>
      </c>
      <c r="S76" s="290"/>
    </row>
    <row r="77" spans="1:19" ht="18.75" customHeight="1">
      <c r="A77" s="10">
        <v>66</v>
      </c>
      <c r="H77" s="350"/>
      <c r="I77" s="680"/>
      <c r="J77" s="675">
        <v>2221</v>
      </c>
      <c r="K77" s="676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8">
        <f t="shared" si="1"/>
        <v>0</v>
      </c>
      <c r="S77" s="290"/>
    </row>
    <row r="78" spans="1:19" ht="18.75" customHeight="1">
      <c r="A78" s="10">
        <v>67</v>
      </c>
      <c r="H78" s="350"/>
      <c r="I78" s="680"/>
      <c r="J78" s="677">
        <v>2224</v>
      </c>
      <c r="K78" s="678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8">
        <f t="shared" si="1"/>
        <v>0</v>
      </c>
      <c r="S78" s="290"/>
    </row>
    <row r="79" spans="1:19" ht="18.75" customHeight="1">
      <c r="A79" s="10">
        <v>68</v>
      </c>
      <c r="H79" s="350"/>
      <c r="I79" s="673">
        <v>2500</v>
      </c>
      <c r="J79" s="1109" t="s">
        <v>728</v>
      </c>
      <c r="K79" s="1110"/>
      <c r="L79" s="836"/>
      <c r="M79" s="284">
        <f t="shared" si="10"/>
        <v>0</v>
      </c>
      <c r="N79" s="787"/>
      <c r="O79" s="788"/>
      <c r="P79" s="788"/>
      <c r="Q79" s="789"/>
      <c r="R79" s="848">
        <f t="shared" si="1"/>
        <v>0</v>
      </c>
      <c r="S79" s="290"/>
    </row>
    <row r="80" spans="1:19" ht="18.75" customHeight="1">
      <c r="A80" s="10">
        <v>69</v>
      </c>
      <c r="H80" s="350"/>
      <c r="I80" s="673">
        <v>2600</v>
      </c>
      <c r="J80" s="1118" t="s">
        <v>729</v>
      </c>
      <c r="K80" s="1112"/>
      <c r="L80" s="836"/>
      <c r="M80" s="284">
        <f t="shared" si="10"/>
        <v>0</v>
      </c>
      <c r="N80" s="787"/>
      <c r="O80" s="788"/>
      <c r="P80" s="788"/>
      <c r="Q80" s="789"/>
      <c r="R80" s="848">
        <f t="shared" si="1"/>
        <v>0</v>
      </c>
      <c r="S80" s="290"/>
    </row>
    <row r="81" spans="1:19" ht="18.75" customHeight="1">
      <c r="A81" s="10">
        <v>70</v>
      </c>
      <c r="H81" s="350"/>
      <c r="I81" s="673">
        <v>2700</v>
      </c>
      <c r="J81" s="1118" t="s">
        <v>730</v>
      </c>
      <c r="K81" s="1112"/>
      <c r="L81" s="836"/>
      <c r="M81" s="284">
        <f t="shared" si="10"/>
        <v>0</v>
      </c>
      <c r="N81" s="787"/>
      <c r="O81" s="788"/>
      <c r="P81" s="788"/>
      <c r="Q81" s="789"/>
      <c r="R81" s="848">
        <f t="shared" si="1"/>
        <v>0</v>
      </c>
      <c r="S81" s="290"/>
    </row>
    <row r="82" spans="1:19" ht="37.5" customHeight="1">
      <c r="A82" s="10">
        <v>71</v>
      </c>
      <c r="H82" s="350"/>
      <c r="I82" s="673">
        <v>2800</v>
      </c>
      <c r="J82" s="1118" t="s">
        <v>1167</v>
      </c>
      <c r="K82" s="1112"/>
      <c r="L82" s="836"/>
      <c r="M82" s="284">
        <f t="shared" si="10"/>
        <v>0</v>
      </c>
      <c r="N82" s="787"/>
      <c r="O82" s="788"/>
      <c r="P82" s="788"/>
      <c r="Q82" s="789"/>
      <c r="R82" s="848">
        <f t="shared" si="1"/>
        <v>0</v>
      </c>
      <c r="S82" s="290"/>
    </row>
    <row r="83" spans="1:19" ht="19.5" customHeight="1">
      <c r="A83" s="10">
        <v>72</v>
      </c>
      <c r="H83" s="350"/>
      <c r="I83" s="673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8">
        <f t="shared" si="1"/>
        <v>0</v>
      </c>
      <c r="S83" s="290"/>
    </row>
    <row r="84" spans="1:19" ht="19.5" customHeight="1">
      <c r="A84" s="10">
        <v>73</v>
      </c>
      <c r="H84" s="350"/>
      <c r="I84" s="712"/>
      <c r="J84" s="675">
        <v>2910</v>
      </c>
      <c r="K84" s="713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8">
        <f t="shared" si="1"/>
        <v>0</v>
      </c>
      <c r="S84" s="290"/>
    </row>
    <row r="85" spans="1:19" ht="15.75">
      <c r="A85" s="10">
        <v>74</v>
      </c>
      <c r="H85" s="350"/>
      <c r="I85" s="712"/>
      <c r="J85" s="699">
        <v>2920</v>
      </c>
      <c r="K85" s="714" t="s">
        <v>1571</v>
      </c>
      <c r="L85" s="838"/>
      <c r="M85" s="321">
        <f>N85+O85+P85+Q85</f>
        <v>0</v>
      </c>
      <c r="N85" s="297"/>
      <c r="O85" s="298"/>
      <c r="P85" s="298"/>
      <c r="Q85" s="299"/>
      <c r="R85" s="848">
        <f t="shared" si="1"/>
        <v>0</v>
      </c>
      <c r="S85" s="290"/>
    </row>
    <row r="86" spans="1:19" ht="31.5">
      <c r="A86" s="10">
        <v>75</v>
      </c>
      <c r="H86" s="350"/>
      <c r="I86" s="712"/>
      <c r="J86" s="699">
        <v>2969</v>
      </c>
      <c r="K86" s="714" t="s">
        <v>732</v>
      </c>
      <c r="L86" s="838"/>
      <c r="M86" s="321">
        <f t="shared" si="12"/>
        <v>0</v>
      </c>
      <c r="N86" s="297"/>
      <c r="O86" s="298"/>
      <c r="P86" s="298"/>
      <c r="Q86" s="299"/>
      <c r="R86" s="848">
        <f t="shared" si="1"/>
        <v>0</v>
      </c>
      <c r="S86" s="290"/>
    </row>
    <row r="87" spans="1:19" ht="31.5">
      <c r="A87" s="10">
        <v>76</v>
      </c>
      <c r="H87" s="350"/>
      <c r="I87" s="712"/>
      <c r="J87" s="715">
        <v>2970</v>
      </c>
      <c r="K87" s="716" t="s">
        <v>733</v>
      </c>
      <c r="L87" s="840"/>
      <c r="M87" s="323">
        <f t="shared" si="12"/>
        <v>0</v>
      </c>
      <c r="N87" s="329"/>
      <c r="O87" s="330"/>
      <c r="P87" s="330"/>
      <c r="Q87" s="326"/>
      <c r="R87" s="848">
        <f t="shared" si="1"/>
        <v>0</v>
      </c>
      <c r="S87" s="290"/>
    </row>
    <row r="88" spans="1:19" ht="15.75">
      <c r="A88" s="10">
        <v>77</v>
      </c>
      <c r="H88" s="350"/>
      <c r="I88" s="712"/>
      <c r="J88" s="703">
        <v>2989</v>
      </c>
      <c r="K88" s="717" t="s">
        <v>734</v>
      </c>
      <c r="L88" s="839"/>
      <c r="M88" s="322">
        <f t="shared" si="12"/>
        <v>0</v>
      </c>
      <c r="N88" s="327"/>
      <c r="O88" s="328"/>
      <c r="P88" s="328"/>
      <c r="Q88" s="325"/>
      <c r="R88" s="848">
        <f t="shared" si="1"/>
        <v>0</v>
      </c>
      <c r="S88" s="290"/>
    </row>
    <row r="89" spans="1:19" ht="31.5">
      <c r="A89" s="10">
        <v>78</v>
      </c>
      <c r="H89" s="350"/>
      <c r="I89" s="680"/>
      <c r="J89" s="697">
        <v>2990</v>
      </c>
      <c r="K89" s="718" t="s">
        <v>1573</v>
      </c>
      <c r="L89" s="837"/>
      <c r="M89" s="320">
        <f>N89+O89+P89+Q89</f>
        <v>0</v>
      </c>
      <c r="N89" s="300"/>
      <c r="O89" s="301"/>
      <c r="P89" s="301"/>
      <c r="Q89" s="302"/>
      <c r="R89" s="848">
        <f t="shared" si="1"/>
        <v>0</v>
      </c>
      <c r="S89" s="290"/>
    </row>
    <row r="90" spans="1:19" ht="18.75" customHeight="1">
      <c r="A90" s="10">
        <v>79</v>
      </c>
      <c r="H90" s="350"/>
      <c r="I90" s="680"/>
      <c r="J90" s="697">
        <v>2991</v>
      </c>
      <c r="K90" s="718" t="s">
        <v>735</v>
      </c>
      <c r="L90" s="837"/>
      <c r="M90" s="320">
        <f t="shared" si="12"/>
        <v>0</v>
      </c>
      <c r="N90" s="300"/>
      <c r="O90" s="301"/>
      <c r="P90" s="301"/>
      <c r="Q90" s="302"/>
      <c r="R90" s="848">
        <f t="shared" si="1"/>
        <v>0</v>
      </c>
      <c r="S90" s="290"/>
    </row>
    <row r="91" spans="1:19" ht="18.75" customHeight="1">
      <c r="A91" s="10">
        <v>80</v>
      </c>
      <c r="H91" s="350"/>
      <c r="I91" s="680"/>
      <c r="J91" s="677">
        <v>2992</v>
      </c>
      <c r="K91" s="719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8">
        <f t="shared" si="1"/>
        <v>0</v>
      </c>
      <c r="S91" s="290"/>
    </row>
    <row r="92" spans="1:19" ht="18.75" customHeight="1">
      <c r="A92" s="10">
        <v>81</v>
      </c>
      <c r="H92" s="350"/>
      <c r="I92" s="673">
        <v>3300</v>
      </c>
      <c r="J92" s="720" t="s">
        <v>737</v>
      </c>
      <c r="K92" s="825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8">
        <f t="shared" si="1"/>
        <v>0</v>
      </c>
      <c r="S92" s="290"/>
    </row>
    <row r="93" spans="1:19" ht="18.75" customHeight="1">
      <c r="A93" s="10">
        <v>82</v>
      </c>
      <c r="H93" s="350"/>
      <c r="I93" s="679"/>
      <c r="J93" s="675">
        <v>3301</v>
      </c>
      <c r="K93" s="721" t="s">
        <v>738</v>
      </c>
      <c r="L93" s="312"/>
      <c r="M93" s="316">
        <f aca="true" t="shared" si="14" ref="M93:M101">N93+O93+P93+Q93</f>
        <v>0</v>
      </c>
      <c r="N93" s="291"/>
      <c r="O93" s="292"/>
      <c r="P93" s="827">
        <v>0</v>
      </c>
      <c r="Q93" s="332">
        <v>0</v>
      </c>
      <c r="R93" s="848">
        <f t="shared" si="1"/>
        <v>0</v>
      </c>
      <c r="S93" s="290"/>
    </row>
    <row r="94" spans="1:19" ht="18.75" customHeight="1">
      <c r="A94" s="10">
        <v>83</v>
      </c>
      <c r="H94" s="350"/>
      <c r="I94" s="679"/>
      <c r="J94" s="681">
        <v>3302</v>
      </c>
      <c r="K94" s="722" t="s">
        <v>824</v>
      </c>
      <c r="L94" s="313"/>
      <c r="M94" s="318">
        <f t="shared" si="14"/>
        <v>0</v>
      </c>
      <c r="N94" s="294"/>
      <c r="O94" s="295"/>
      <c r="P94" s="829">
        <v>0</v>
      </c>
      <c r="Q94" s="333">
        <v>0</v>
      </c>
      <c r="R94" s="848">
        <f t="shared" si="1"/>
        <v>0</v>
      </c>
      <c r="S94" s="290"/>
    </row>
    <row r="95" spans="1:19" ht="18.75" customHeight="1">
      <c r="A95" s="10">
        <v>84</v>
      </c>
      <c r="H95" s="350"/>
      <c r="I95" s="679"/>
      <c r="J95" s="681">
        <v>3303</v>
      </c>
      <c r="K95" s="722" t="s">
        <v>739</v>
      </c>
      <c r="L95" s="313"/>
      <c r="M95" s="318">
        <f t="shared" si="14"/>
        <v>0</v>
      </c>
      <c r="N95" s="294"/>
      <c r="O95" s="295"/>
      <c r="P95" s="829">
        <v>0</v>
      </c>
      <c r="Q95" s="333">
        <v>0</v>
      </c>
      <c r="R95" s="848">
        <f t="shared" si="1"/>
        <v>0</v>
      </c>
      <c r="S95" s="290"/>
    </row>
    <row r="96" spans="1:19" ht="18.75" customHeight="1">
      <c r="A96" s="10">
        <v>85</v>
      </c>
      <c r="H96" s="350"/>
      <c r="I96" s="679"/>
      <c r="J96" s="681">
        <v>3304</v>
      </c>
      <c r="K96" s="722" t="s">
        <v>740</v>
      </c>
      <c r="L96" s="313"/>
      <c r="M96" s="318">
        <f t="shared" si="14"/>
        <v>0</v>
      </c>
      <c r="N96" s="294"/>
      <c r="O96" s="295"/>
      <c r="P96" s="829">
        <v>0</v>
      </c>
      <c r="Q96" s="333">
        <v>0</v>
      </c>
      <c r="R96" s="848">
        <f t="shared" si="1"/>
        <v>0</v>
      </c>
      <c r="S96" s="290"/>
    </row>
    <row r="97" spans="1:19" ht="18.75" customHeight="1">
      <c r="A97" s="10">
        <v>86</v>
      </c>
      <c r="H97" s="350"/>
      <c r="I97" s="679"/>
      <c r="J97" s="681">
        <v>3305</v>
      </c>
      <c r="K97" s="722" t="s">
        <v>741</v>
      </c>
      <c r="L97" s="313"/>
      <c r="M97" s="318">
        <f t="shared" si="14"/>
        <v>0</v>
      </c>
      <c r="N97" s="294"/>
      <c r="O97" s="295"/>
      <c r="P97" s="829">
        <v>0</v>
      </c>
      <c r="Q97" s="333">
        <v>0</v>
      </c>
      <c r="R97" s="848">
        <f t="shared" si="1"/>
        <v>0</v>
      </c>
      <c r="S97" s="290"/>
    </row>
    <row r="98" spans="1:19" ht="30">
      <c r="A98" s="10">
        <v>87</v>
      </c>
      <c r="H98" s="350"/>
      <c r="I98" s="679"/>
      <c r="J98" s="677">
        <v>3306</v>
      </c>
      <c r="K98" s="723" t="s">
        <v>1168</v>
      </c>
      <c r="L98" s="315"/>
      <c r="M98" s="317">
        <f t="shared" si="14"/>
        <v>0</v>
      </c>
      <c r="N98" s="303"/>
      <c r="O98" s="304"/>
      <c r="P98" s="830">
        <v>0</v>
      </c>
      <c r="Q98" s="831">
        <v>0</v>
      </c>
      <c r="R98" s="848">
        <f t="shared" si="1"/>
        <v>0</v>
      </c>
      <c r="S98" s="290"/>
    </row>
    <row r="99" spans="1:19" ht="18.75" customHeight="1">
      <c r="A99" s="10">
        <v>88</v>
      </c>
      <c r="H99" s="350"/>
      <c r="I99" s="673">
        <v>3900</v>
      </c>
      <c r="J99" s="1109" t="s">
        <v>742</v>
      </c>
      <c r="K99" s="1109"/>
      <c r="L99" s="836"/>
      <c r="M99" s="284">
        <f t="shared" si="14"/>
        <v>0</v>
      </c>
      <c r="N99" s="787"/>
      <c r="O99" s="788"/>
      <c r="P99" s="788"/>
      <c r="Q99" s="789"/>
      <c r="R99" s="848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3">
        <v>4000</v>
      </c>
      <c r="J100" s="1109" t="s">
        <v>743</v>
      </c>
      <c r="K100" s="1109"/>
      <c r="L100" s="836"/>
      <c r="M100" s="284">
        <f t="shared" si="14"/>
        <v>0</v>
      </c>
      <c r="N100" s="787"/>
      <c r="O100" s="788"/>
      <c r="P100" s="788"/>
      <c r="Q100" s="789"/>
      <c r="R100" s="848">
        <f t="shared" si="15"/>
        <v>0</v>
      </c>
      <c r="S100" s="290"/>
    </row>
    <row r="101" spans="1:19" ht="18.75" customHeight="1">
      <c r="A101" s="10">
        <v>90</v>
      </c>
      <c r="H101" s="350"/>
      <c r="I101" s="673">
        <v>4100</v>
      </c>
      <c r="J101" s="1109" t="s">
        <v>744</v>
      </c>
      <c r="K101" s="1109"/>
      <c r="L101" s="836"/>
      <c r="M101" s="284">
        <f t="shared" si="14"/>
        <v>0</v>
      </c>
      <c r="N101" s="787"/>
      <c r="O101" s="788"/>
      <c r="P101" s="788"/>
      <c r="Q101" s="789"/>
      <c r="R101" s="848">
        <f t="shared" si="15"/>
        <v>0</v>
      </c>
      <c r="S101" s="290"/>
    </row>
    <row r="102" spans="1:19" ht="18.75" customHeight="1">
      <c r="A102" s="10">
        <v>91</v>
      </c>
      <c r="H102" s="350"/>
      <c r="I102" s="673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8">
        <f t="shared" si="15"/>
        <v>0</v>
      </c>
      <c r="S102" s="290"/>
    </row>
    <row r="103" spans="1:19" ht="18.75" customHeight="1">
      <c r="A103" s="10">
        <v>92</v>
      </c>
      <c r="H103" s="350"/>
      <c r="I103" s="724"/>
      <c r="J103" s="675">
        <v>4201</v>
      </c>
      <c r="K103" s="676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8">
        <f t="shared" si="15"/>
        <v>0</v>
      </c>
      <c r="S103" s="290"/>
    </row>
    <row r="104" spans="1:19" ht="18.75" customHeight="1">
      <c r="A104" s="10">
        <v>93</v>
      </c>
      <c r="H104" s="350"/>
      <c r="I104" s="724"/>
      <c r="J104" s="681">
        <v>4202</v>
      </c>
      <c r="K104" s="725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8">
        <f t="shared" si="15"/>
        <v>0</v>
      </c>
      <c r="S104" s="290"/>
    </row>
    <row r="105" spans="1:19" ht="18.75" customHeight="1">
      <c r="A105" s="10">
        <v>94</v>
      </c>
      <c r="H105" s="350"/>
      <c r="I105" s="724"/>
      <c r="J105" s="681">
        <v>4214</v>
      </c>
      <c r="K105" s="725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8">
        <f t="shared" si="15"/>
        <v>0</v>
      </c>
      <c r="S105" s="290"/>
    </row>
    <row r="106" spans="1:19" ht="18.75" customHeight="1">
      <c r="A106" s="10">
        <v>95</v>
      </c>
      <c r="H106" s="350"/>
      <c r="I106" s="724"/>
      <c r="J106" s="681">
        <v>4217</v>
      </c>
      <c r="K106" s="725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8">
        <f t="shared" si="15"/>
        <v>0</v>
      </c>
      <c r="S106" s="290"/>
    </row>
    <row r="107" spans="1:19" ht="18.75" customHeight="1">
      <c r="A107" s="10">
        <v>96</v>
      </c>
      <c r="H107" s="350"/>
      <c r="I107" s="724"/>
      <c r="J107" s="681">
        <v>4218</v>
      </c>
      <c r="K107" s="682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8">
        <f t="shared" si="15"/>
        <v>0</v>
      </c>
      <c r="S107" s="290"/>
    </row>
    <row r="108" spans="1:19" ht="18.75" customHeight="1">
      <c r="A108" s="10">
        <v>97</v>
      </c>
      <c r="H108" s="350"/>
      <c r="I108" s="724"/>
      <c r="J108" s="677">
        <v>4219</v>
      </c>
      <c r="K108" s="709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8">
        <f t="shared" si="15"/>
        <v>0</v>
      </c>
      <c r="S108" s="290"/>
    </row>
    <row r="109" spans="1:19" ht="18.75" customHeight="1">
      <c r="A109" s="10">
        <v>98</v>
      </c>
      <c r="H109" s="350"/>
      <c r="I109" s="673">
        <v>4300</v>
      </c>
      <c r="J109" s="1109" t="s">
        <v>1172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8">
        <f t="shared" si="15"/>
        <v>0</v>
      </c>
      <c r="S109" s="290"/>
    </row>
    <row r="110" spans="1:19" ht="18.75" customHeight="1">
      <c r="A110" s="10">
        <v>99</v>
      </c>
      <c r="H110" s="350"/>
      <c r="I110" s="724"/>
      <c r="J110" s="675">
        <v>4301</v>
      </c>
      <c r="K110" s="694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8">
        <f t="shared" si="15"/>
        <v>0</v>
      </c>
      <c r="S110" s="290"/>
    </row>
    <row r="111" spans="1:19" ht="18.75" customHeight="1">
      <c r="A111" s="10">
        <v>100</v>
      </c>
      <c r="H111" s="350"/>
      <c r="I111" s="724"/>
      <c r="J111" s="681">
        <v>4302</v>
      </c>
      <c r="K111" s="725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8">
        <f t="shared" si="15"/>
        <v>0</v>
      </c>
      <c r="S111" s="290"/>
    </row>
    <row r="112" spans="1:19" ht="18.75" customHeight="1">
      <c r="A112" s="10">
        <v>101</v>
      </c>
      <c r="H112" s="350"/>
      <c r="I112" s="724"/>
      <c r="J112" s="677">
        <v>4309</v>
      </c>
      <c r="K112" s="685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8">
        <f t="shared" si="15"/>
        <v>0</v>
      </c>
      <c r="S112" s="290"/>
    </row>
    <row r="113" spans="1:19" ht="18.75" customHeight="1">
      <c r="A113" s="10">
        <v>102</v>
      </c>
      <c r="H113" s="350"/>
      <c r="I113" s="673">
        <v>4400</v>
      </c>
      <c r="J113" s="1109" t="s">
        <v>1169</v>
      </c>
      <c r="K113" s="1109"/>
      <c r="L113" s="836"/>
      <c r="M113" s="284">
        <f t="shared" si="19"/>
        <v>0</v>
      </c>
      <c r="N113" s="787"/>
      <c r="O113" s="788"/>
      <c r="P113" s="788"/>
      <c r="Q113" s="789"/>
      <c r="R113" s="848">
        <f t="shared" si="15"/>
        <v>0</v>
      </c>
      <c r="S113" s="290"/>
    </row>
    <row r="114" spans="1:19" ht="18.75" customHeight="1">
      <c r="A114" s="10">
        <v>103</v>
      </c>
      <c r="H114" s="350"/>
      <c r="I114" s="673">
        <v>4500</v>
      </c>
      <c r="J114" s="1109" t="s">
        <v>1170</v>
      </c>
      <c r="K114" s="1109"/>
      <c r="L114" s="836"/>
      <c r="M114" s="284">
        <f t="shared" si="19"/>
        <v>0</v>
      </c>
      <c r="N114" s="787"/>
      <c r="O114" s="788"/>
      <c r="P114" s="788"/>
      <c r="Q114" s="789"/>
      <c r="R114" s="848">
        <f t="shared" si="15"/>
        <v>0</v>
      </c>
      <c r="S114" s="290"/>
    </row>
    <row r="115" spans="1:19" ht="18.75" customHeight="1">
      <c r="A115" s="10">
        <v>104</v>
      </c>
      <c r="H115" s="350"/>
      <c r="I115" s="673">
        <v>4600</v>
      </c>
      <c r="J115" s="1118" t="s">
        <v>754</v>
      </c>
      <c r="K115" s="1112"/>
      <c r="L115" s="836"/>
      <c r="M115" s="284">
        <f t="shared" si="19"/>
        <v>0</v>
      </c>
      <c r="N115" s="787"/>
      <c r="O115" s="788"/>
      <c r="P115" s="788"/>
      <c r="Q115" s="789"/>
      <c r="R115" s="848">
        <f t="shared" si="15"/>
        <v>0</v>
      </c>
      <c r="S115" s="290"/>
    </row>
    <row r="116" spans="1:19" ht="18.75" customHeight="1">
      <c r="A116" s="10">
        <v>105</v>
      </c>
      <c r="H116" s="350"/>
      <c r="I116" s="673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8">
        <f t="shared" si="15"/>
        <v>0</v>
      </c>
      <c r="S116" s="290"/>
    </row>
    <row r="117" spans="1:19" ht="18.75" customHeight="1">
      <c r="A117" s="10">
        <v>106</v>
      </c>
      <c r="H117" s="350"/>
      <c r="I117" s="724"/>
      <c r="J117" s="675">
        <v>4901</v>
      </c>
      <c r="K117" s="726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8">
        <f t="shared" si="15"/>
        <v>0</v>
      </c>
      <c r="S117" s="290"/>
    </row>
    <row r="118" spans="1:19" ht="18.75" customHeight="1">
      <c r="A118" s="10">
        <v>107</v>
      </c>
      <c r="H118" s="350"/>
      <c r="I118" s="724"/>
      <c r="J118" s="677">
        <v>4902</v>
      </c>
      <c r="K118" s="685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8">
        <f t="shared" si="15"/>
        <v>0</v>
      </c>
      <c r="S118" s="290"/>
    </row>
    <row r="119" spans="1:19" ht="18.75" customHeight="1">
      <c r="A119" s="10">
        <v>108</v>
      </c>
      <c r="H119" s="350"/>
      <c r="I119" s="727">
        <v>5100</v>
      </c>
      <c r="J119" s="1117" t="s">
        <v>755</v>
      </c>
      <c r="K119" s="1117"/>
      <c r="L119" s="836"/>
      <c r="M119" s="284">
        <f>N119+O119+P119+Q119</f>
        <v>0</v>
      </c>
      <c r="N119" s="787"/>
      <c r="O119" s="788"/>
      <c r="P119" s="788"/>
      <c r="Q119" s="789"/>
      <c r="R119" s="848">
        <f t="shared" si="15"/>
        <v>0</v>
      </c>
      <c r="S119" s="290"/>
    </row>
    <row r="120" spans="1:19" ht="18.75" customHeight="1">
      <c r="A120" s="10">
        <v>109</v>
      </c>
      <c r="H120" s="350"/>
      <c r="I120" s="727">
        <v>5200</v>
      </c>
      <c r="J120" s="1117" t="s">
        <v>756</v>
      </c>
      <c r="K120" s="111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8">
        <f t="shared" si="15"/>
        <v>0</v>
      </c>
      <c r="S120" s="290"/>
    </row>
    <row r="121" spans="1:19" ht="18.75" customHeight="1">
      <c r="A121" s="10">
        <v>110</v>
      </c>
      <c r="H121" s="350"/>
      <c r="I121" s="728"/>
      <c r="J121" s="729">
        <v>5201</v>
      </c>
      <c r="K121" s="730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8">
        <f t="shared" si="15"/>
        <v>0</v>
      </c>
      <c r="S121" s="290"/>
    </row>
    <row r="122" spans="1:19" ht="18.75" customHeight="1">
      <c r="A122" s="10">
        <v>111</v>
      </c>
      <c r="H122" s="350"/>
      <c r="I122" s="728"/>
      <c r="J122" s="731">
        <v>5202</v>
      </c>
      <c r="K122" s="732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8">
        <f t="shared" si="15"/>
        <v>0</v>
      </c>
      <c r="S122" s="290"/>
    </row>
    <row r="123" spans="1:19" ht="18.75" customHeight="1">
      <c r="A123" s="10">
        <v>112</v>
      </c>
      <c r="H123" s="350"/>
      <c r="I123" s="728"/>
      <c r="J123" s="731">
        <v>5203</v>
      </c>
      <c r="K123" s="732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8">
        <f t="shared" si="15"/>
        <v>0</v>
      </c>
      <c r="S123" s="290"/>
    </row>
    <row r="124" spans="1:19" ht="18.75" customHeight="1">
      <c r="A124" s="10">
        <v>113</v>
      </c>
      <c r="H124" s="350"/>
      <c r="I124" s="728"/>
      <c r="J124" s="731">
        <v>5204</v>
      </c>
      <c r="K124" s="732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8">
        <f t="shared" si="15"/>
        <v>0</v>
      </c>
      <c r="S124" s="290"/>
    </row>
    <row r="125" spans="1:19" ht="18.75" customHeight="1">
      <c r="A125" s="10">
        <v>114</v>
      </c>
      <c r="H125" s="350"/>
      <c r="I125" s="728"/>
      <c r="J125" s="731">
        <v>5205</v>
      </c>
      <c r="K125" s="732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8">
        <f t="shared" si="15"/>
        <v>0</v>
      </c>
      <c r="S125" s="290"/>
    </row>
    <row r="126" spans="1:19" ht="18.75" customHeight="1">
      <c r="A126" s="10">
        <v>115</v>
      </c>
      <c r="H126" s="350"/>
      <c r="I126" s="728"/>
      <c r="J126" s="731">
        <v>5206</v>
      </c>
      <c r="K126" s="732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8">
        <f t="shared" si="15"/>
        <v>0</v>
      </c>
      <c r="S126" s="290"/>
    </row>
    <row r="127" spans="1:19" ht="18.75" customHeight="1">
      <c r="A127" s="10">
        <v>116</v>
      </c>
      <c r="H127" s="350"/>
      <c r="I127" s="728"/>
      <c r="J127" s="733">
        <v>5219</v>
      </c>
      <c r="K127" s="734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8">
        <f t="shared" si="15"/>
        <v>0</v>
      </c>
      <c r="S127" s="290"/>
    </row>
    <row r="128" spans="1:19" ht="18.75" customHeight="1">
      <c r="A128" s="10">
        <v>117</v>
      </c>
      <c r="H128" s="350"/>
      <c r="I128" s="727">
        <v>5300</v>
      </c>
      <c r="J128" s="1117" t="s">
        <v>237</v>
      </c>
      <c r="K128" s="111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8">
        <f t="shared" si="15"/>
        <v>0</v>
      </c>
      <c r="S128" s="290"/>
    </row>
    <row r="129" spans="1:19" ht="18.75" customHeight="1">
      <c r="A129" s="10">
        <v>118</v>
      </c>
      <c r="H129" s="350"/>
      <c r="I129" s="728"/>
      <c r="J129" s="729">
        <v>5301</v>
      </c>
      <c r="K129" s="730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8">
        <f t="shared" si="15"/>
        <v>0</v>
      </c>
      <c r="S129" s="290"/>
    </row>
    <row r="130" spans="1:19" ht="18.75" customHeight="1">
      <c r="A130" s="10">
        <v>119</v>
      </c>
      <c r="H130" s="350"/>
      <c r="I130" s="728"/>
      <c r="J130" s="733">
        <v>5309</v>
      </c>
      <c r="K130" s="734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8">
        <f t="shared" si="15"/>
        <v>0</v>
      </c>
      <c r="S130" s="290"/>
    </row>
    <row r="131" spans="1:19" ht="18.75" customHeight="1">
      <c r="A131" s="10">
        <v>120</v>
      </c>
      <c r="H131" s="350"/>
      <c r="I131" s="727">
        <v>5400</v>
      </c>
      <c r="J131" s="1117" t="s">
        <v>767</v>
      </c>
      <c r="K131" s="1117"/>
      <c r="L131" s="836"/>
      <c r="M131" s="284">
        <f>N131+O131+P131+Q131</f>
        <v>0</v>
      </c>
      <c r="N131" s="787"/>
      <c r="O131" s="788"/>
      <c r="P131" s="788"/>
      <c r="Q131" s="789"/>
      <c r="R131" s="848">
        <f t="shared" si="15"/>
        <v>0</v>
      </c>
      <c r="S131" s="290"/>
    </row>
    <row r="132" spans="1:19" ht="18.75" customHeight="1">
      <c r="A132" s="10">
        <v>121</v>
      </c>
      <c r="H132" s="350"/>
      <c r="I132" s="673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8">
        <f t="shared" si="15"/>
        <v>0</v>
      </c>
      <c r="S132" s="290"/>
    </row>
    <row r="133" spans="1:19" ht="18.75" customHeight="1">
      <c r="A133" s="10">
        <v>122</v>
      </c>
      <c r="H133" s="350"/>
      <c r="I133" s="724"/>
      <c r="J133" s="675">
        <v>5501</v>
      </c>
      <c r="K133" s="694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8">
        <f t="shared" si="15"/>
        <v>0</v>
      </c>
      <c r="S133" s="290"/>
    </row>
    <row r="134" spans="1:19" ht="18.75" customHeight="1">
      <c r="A134" s="10">
        <v>123</v>
      </c>
      <c r="H134" s="350"/>
      <c r="I134" s="724"/>
      <c r="J134" s="681">
        <v>5502</v>
      </c>
      <c r="K134" s="682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8">
        <f t="shared" si="15"/>
        <v>0</v>
      </c>
      <c r="S134" s="290"/>
    </row>
    <row r="135" spans="1:19" ht="18.75" customHeight="1">
      <c r="A135" s="10">
        <v>124</v>
      </c>
      <c r="H135" s="350"/>
      <c r="I135" s="724"/>
      <c r="J135" s="681">
        <v>5503</v>
      </c>
      <c r="K135" s="725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8">
        <f t="shared" si="15"/>
        <v>0</v>
      </c>
      <c r="S135" s="290"/>
    </row>
    <row r="136" spans="1:19" ht="18.75" customHeight="1">
      <c r="A136" s="10">
        <v>125</v>
      </c>
      <c r="H136" s="350"/>
      <c r="I136" s="724"/>
      <c r="J136" s="677">
        <v>5504</v>
      </c>
      <c r="K136" s="705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8">
        <f t="shared" si="15"/>
        <v>0</v>
      </c>
      <c r="S136" s="290"/>
    </row>
    <row r="137" spans="1:19" ht="18.75" customHeight="1">
      <c r="A137" s="10">
        <v>126</v>
      </c>
      <c r="H137" s="350"/>
      <c r="I137" s="727">
        <v>5700</v>
      </c>
      <c r="J137" s="1128" t="s">
        <v>1076</v>
      </c>
      <c r="K137" s="1129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8">
        <f t="shared" si="15"/>
        <v>0</v>
      </c>
      <c r="S137" s="290"/>
    </row>
    <row r="138" spans="1:19" ht="18.75" customHeight="1">
      <c r="A138" s="10">
        <v>127</v>
      </c>
      <c r="H138" s="350"/>
      <c r="I138" s="728"/>
      <c r="J138" s="729">
        <v>5701</v>
      </c>
      <c r="K138" s="730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8">
        <f t="shared" si="15"/>
        <v>0</v>
      </c>
      <c r="S138" s="290"/>
    </row>
    <row r="139" spans="1:19" ht="18.75" customHeight="1">
      <c r="A139" s="10">
        <v>128</v>
      </c>
      <c r="H139" s="350"/>
      <c r="I139" s="728"/>
      <c r="J139" s="735">
        <v>5702</v>
      </c>
      <c r="K139" s="736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8">
        <f t="shared" si="15"/>
        <v>0</v>
      </c>
      <c r="S139" s="290"/>
    </row>
    <row r="140" spans="1:19" ht="18.75" customHeight="1">
      <c r="A140" s="10">
        <v>129</v>
      </c>
      <c r="H140" s="350"/>
      <c r="I140" s="680"/>
      <c r="J140" s="737">
        <v>4071</v>
      </c>
      <c r="K140" s="738" t="s">
        <v>776</v>
      </c>
      <c r="L140" s="841"/>
      <c r="M140" s="324">
        <f>N140+O140+P140+Q140</f>
        <v>0</v>
      </c>
      <c r="N140" s="331"/>
      <c r="O140" s="790"/>
      <c r="P140" s="790"/>
      <c r="Q140" s="791"/>
      <c r="R140" s="848">
        <f t="shared" si="15"/>
        <v>0</v>
      </c>
      <c r="S140" s="290"/>
    </row>
    <row r="141" spans="1:19" ht="7.5" customHeight="1">
      <c r="A141" s="10">
        <v>130</v>
      </c>
      <c r="H141" s="350"/>
      <c r="I141" s="739"/>
      <c r="J141" s="740"/>
      <c r="K141" s="741"/>
      <c r="L141" s="849"/>
      <c r="M141" s="337"/>
      <c r="N141" s="337"/>
      <c r="O141" s="337"/>
      <c r="P141" s="337"/>
      <c r="Q141" s="338"/>
      <c r="R141" s="848">
        <f t="shared" si="15"/>
      </c>
      <c r="S141" s="290"/>
    </row>
    <row r="142" spans="1:19" ht="18.75" customHeight="1">
      <c r="A142" s="10">
        <v>131</v>
      </c>
      <c r="H142" s="350"/>
      <c r="I142" s="742">
        <v>98</v>
      </c>
      <c r="J142" s="1130" t="s">
        <v>777</v>
      </c>
      <c r="K142" s="1131"/>
      <c r="L142" s="842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8">
        <f t="shared" si="15"/>
        <v>0</v>
      </c>
      <c r="S142" s="290"/>
    </row>
    <row r="143" spans="1:19" ht="15.75" hidden="1">
      <c r="A143" s="10">
        <v>132</v>
      </c>
      <c r="H143" s="350"/>
      <c r="I143" s="743"/>
      <c r="J143" s="744"/>
      <c r="K143" s="745"/>
      <c r="L143" s="272"/>
      <c r="M143" s="272"/>
      <c r="N143" s="272"/>
      <c r="O143" s="272"/>
      <c r="P143" s="272"/>
      <c r="Q143" s="273"/>
      <c r="R143" s="848">
        <f t="shared" si="15"/>
      </c>
      <c r="S143" s="290"/>
    </row>
    <row r="144" spans="1:19" ht="15.75" hidden="1">
      <c r="A144" s="10">
        <v>133</v>
      </c>
      <c r="H144" s="350"/>
      <c r="I144" s="746"/>
      <c r="J144" s="611"/>
      <c r="K144" s="741"/>
      <c r="L144" s="274"/>
      <c r="M144" s="274"/>
      <c r="N144" s="274"/>
      <c r="O144" s="274"/>
      <c r="P144" s="274"/>
      <c r="Q144" s="275"/>
      <c r="R144" s="848">
        <f t="shared" si="15"/>
      </c>
      <c r="S144" s="290"/>
    </row>
    <row r="145" spans="1:19" ht="7.5" customHeight="1">
      <c r="A145" s="10">
        <v>134</v>
      </c>
      <c r="H145" s="350"/>
      <c r="I145" s="747"/>
      <c r="J145" s="748"/>
      <c r="K145" s="741"/>
      <c r="L145" s="274"/>
      <c r="M145" s="274"/>
      <c r="N145" s="274"/>
      <c r="O145" s="274"/>
      <c r="P145" s="274"/>
      <c r="Q145" s="275"/>
      <c r="R145" s="848">
        <f t="shared" si="15"/>
      </c>
      <c r="S145" s="290"/>
    </row>
    <row r="146" spans="1:20" ht="20.25" customHeight="1" thickBot="1">
      <c r="A146" s="10">
        <v>135</v>
      </c>
      <c r="H146" s="350"/>
      <c r="I146" s="749"/>
      <c r="J146" s="749" t="s">
        <v>439</v>
      </c>
      <c r="K146" s="750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8">
        <f t="shared" si="15"/>
        <v>0</v>
      </c>
      <c r="S146" s="843" t="str">
        <f>LEFT(J27,1)</f>
        <v>0</v>
      </c>
      <c r="T146" s="844"/>
    </row>
    <row r="147" spans="1:19" ht="16.5" thickTop="1">
      <c r="A147" s="10">
        <v>136</v>
      </c>
      <c r="H147" s="350"/>
      <c r="I147" s="751"/>
      <c r="J147" s="752"/>
      <c r="K147" s="613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2"/>
      <c r="J148" s="753"/>
      <c r="K148" s="754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1"/>
      <c r="K149" s="626"/>
      <c r="L149" s="348"/>
      <c r="M149" s="348"/>
      <c r="N149" s="348"/>
      <c r="O149" s="348"/>
      <c r="P149" s="348"/>
      <c r="Q149" s="348"/>
      <c r="R149" s="868">
        <f>(IF(SUM(R160:R181)&lt;&gt;0,$K$2,""))</f>
      </c>
      <c r="S149" s="289"/>
    </row>
    <row r="150" spans="1:19" ht="15.75">
      <c r="A150" s="10">
        <v>139</v>
      </c>
      <c r="H150" s="350"/>
      <c r="I150" s="1119">
        <f>$B$7</f>
        <v>0</v>
      </c>
      <c r="J150" s="1120"/>
      <c r="K150" s="1120"/>
      <c r="L150" s="348"/>
      <c r="M150" s="348"/>
      <c r="N150" s="348"/>
      <c r="O150" s="348"/>
      <c r="P150" s="348"/>
      <c r="Q150" s="348"/>
      <c r="R150" s="868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1"/>
      <c r="K151" s="626"/>
      <c r="L151" s="627" t="s">
        <v>615</v>
      </c>
      <c r="M151" s="627" t="s">
        <v>521</v>
      </c>
      <c r="N151" s="348"/>
      <c r="O151" s="348"/>
      <c r="P151" s="348"/>
      <c r="Q151" s="348"/>
      <c r="R151" s="868">
        <f>(IF(SUM(R160:R181)&lt;&gt;0,$K$2,""))</f>
      </c>
      <c r="S151" s="289"/>
    </row>
    <row r="152" spans="1:19" ht="27" customHeight="1">
      <c r="A152" s="10">
        <v>141</v>
      </c>
      <c r="H152" s="350"/>
      <c r="I152" s="1121">
        <f>$B$9</f>
        <v>0</v>
      </c>
      <c r="J152" s="1122"/>
      <c r="K152" s="1123"/>
      <c r="L152" s="597">
        <f>$E$9</f>
        <v>0</v>
      </c>
      <c r="M152" s="631">
        <f>$F$9</f>
        <v>0</v>
      </c>
      <c r="N152" s="348"/>
      <c r="O152" s="348"/>
      <c r="P152" s="348"/>
      <c r="Q152" s="348"/>
      <c r="R152" s="868">
        <f>(IF(SUM(R160:R181)&lt;&gt;0,$K$2,""))</f>
      </c>
      <c r="S152" s="289"/>
    </row>
    <row r="153" spans="1:19" ht="15.75">
      <c r="A153" s="10">
        <v>142</v>
      </c>
      <c r="H153" s="350"/>
      <c r="I153" s="632">
        <f>$B$10</f>
        <v>0</v>
      </c>
      <c r="J153" s="347"/>
      <c r="K153" s="613"/>
      <c r="L153" s="633"/>
      <c r="M153" s="633"/>
      <c r="N153" s="348"/>
      <c r="O153" s="348"/>
      <c r="P153" s="348"/>
      <c r="Q153" s="348"/>
      <c r="R153" s="868">
        <f>(IF(SUM(R160:R181)&lt;&gt;0,$K$2,""))</f>
      </c>
      <c r="S153" s="289"/>
    </row>
    <row r="154" spans="1:19" ht="6" customHeight="1">
      <c r="A154" s="10">
        <v>143</v>
      </c>
      <c r="H154" s="350"/>
      <c r="I154" s="632"/>
      <c r="J154" s="347"/>
      <c r="K154" s="613"/>
      <c r="L154" s="632"/>
      <c r="M154" s="347"/>
      <c r="N154" s="348"/>
      <c r="O154" s="348"/>
      <c r="P154" s="348"/>
      <c r="Q154" s="348"/>
      <c r="R154" s="868">
        <f>(IF(SUM(R160:R181)&lt;&gt;0,$K$2,""))</f>
      </c>
      <c r="S154" s="289"/>
    </row>
    <row r="155" spans="1:19" ht="27" customHeight="1">
      <c r="A155" s="10">
        <v>144</v>
      </c>
      <c r="H155" s="350"/>
      <c r="I155" s="1124">
        <f>$B$12</f>
        <v>0</v>
      </c>
      <c r="J155" s="1125"/>
      <c r="K155" s="1126"/>
      <c r="L155" s="634" t="s">
        <v>1068</v>
      </c>
      <c r="M155" s="867">
        <f>$F$12</f>
        <v>0</v>
      </c>
      <c r="N155" s="348"/>
      <c r="O155" s="348"/>
      <c r="P155" s="348"/>
      <c r="Q155" s="348"/>
      <c r="R155" s="868">
        <f>(IF(SUM(R160:R181)&lt;&gt;0,$K$2,""))</f>
      </c>
      <c r="S155" s="289"/>
    </row>
    <row r="156" spans="1:19" ht="15.75">
      <c r="A156" s="10">
        <v>145</v>
      </c>
      <c r="H156" s="350"/>
      <c r="I156" s="636">
        <f>$B$13</f>
        <v>0</v>
      </c>
      <c r="J156" s="347"/>
      <c r="K156" s="613"/>
      <c r="L156" s="637"/>
      <c r="M156" s="638"/>
      <c r="N156" s="348"/>
      <c r="O156" s="348"/>
      <c r="P156" s="348"/>
      <c r="Q156" s="348"/>
      <c r="R156" s="868">
        <f>(IF(SUM(R160:R181)&lt;&gt;0,$K$2,""))</f>
      </c>
      <c r="S156" s="289"/>
    </row>
    <row r="157" spans="1:19" ht="21.75" customHeight="1">
      <c r="A157" s="10">
        <v>146</v>
      </c>
      <c r="H157" s="350"/>
      <c r="I157" s="755"/>
      <c r="J157" s="755"/>
      <c r="K157" s="756" t="s">
        <v>1089</v>
      </c>
      <c r="L157" s="757">
        <f>$E$15</f>
        <v>0</v>
      </c>
      <c r="M157" s="758">
        <f>$F$15</f>
        <v>0</v>
      </c>
      <c r="N157" s="274"/>
      <c r="O157" s="274"/>
      <c r="P157" s="274"/>
      <c r="Q157" s="274"/>
      <c r="R157" s="868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3"/>
      <c r="J158" s="611"/>
      <c r="K158" s="759" t="s">
        <v>826</v>
      </c>
      <c r="L158" s="348"/>
      <c r="M158" s="760" t="s">
        <v>618</v>
      </c>
      <c r="N158" s="760"/>
      <c r="O158" s="274"/>
      <c r="P158" s="760"/>
      <c r="Q158" s="274"/>
      <c r="R158" s="868">
        <f>(IF(SUM(R160:R181)&lt;&gt;0,$K$2,""))</f>
      </c>
      <c r="S158" s="289"/>
    </row>
    <row r="159" spans="1:19" ht="21" customHeight="1">
      <c r="A159" s="10">
        <v>148</v>
      </c>
      <c r="H159" s="350"/>
      <c r="I159" s="761" t="s">
        <v>779</v>
      </c>
      <c r="J159" s="762" t="s">
        <v>780</v>
      </c>
      <c r="K159" s="763" t="s">
        <v>781</v>
      </c>
      <c r="L159" s="764" t="s">
        <v>782</v>
      </c>
      <c r="M159" s="765" t="s">
        <v>783</v>
      </c>
      <c r="N159" s="349"/>
      <c r="O159" s="349"/>
      <c r="P159" s="349"/>
      <c r="Q159" s="349"/>
      <c r="R159" s="868">
        <f>(IF(SUM(R160:R181)&lt;&gt;0,$K$2,""))</f>
      </c>
      <c r="S159" s="289"/>
    </row>
    <row r="160" spans="1:19" ht="18.75" customHeight="1">
      <c r="A160" s="10">
        <v>149</v>
      </c>
      <c r="H160" s="350"/>
      <c r="I160" s="766"/>
      <c r="J160" s="767" t="s">
        <v>784</v>
      </c>
      <c r="K160" s="768" t="s">
        <v>785</v>
      </c>
      <c r="L160" s="792">
        <f>L161+L162</f>
        <v>0</v>
      </c>
      <c r="M160" s="793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9"/>
      <c r="J161" s="770" t="s">
        <v>786</v>
      </c>
      <c r="K161" s="771" t="s">
        <v>787</v>
      </c>
      <c r="L161" s="794"/>
      <c r="M161" s="795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2"/>
      <c r="J162" s="773" t="s">
        <v>788</v>
      </c>
      <c r="K162" s="774" t="s">
        <v>789</v>
      </c>
      <c r="L162" s="796"/>
      <c r="M162" s="797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6"/>
      <c r="J163" s="767" t="s">
        <v>790</v>
      </c>
      <c r="K163" s="768" t="s">
        <v>791</v>
      </c>
      <c r="L163" s="798">
        <f>L164+L165</f>
        <v>0</v>
      </c>
      <c r="M163" s="799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9"/>
      <c r="J164" s="770" t="s">
        <v>792</v>
      </c>
      <c r="K164" s="771" t="s">
        <v>787</v>
      </c>
      <c r="L164" s="794"/>
      <c r="M164" s="795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5"/>
      <c r="J165" s="776" t="s">
        <v>793</v>
      </c>
      <c r="K165" s="777" t="s">
        <v>794</v>
      </c>
      <c r="L165" s="800"/>
      <c r="M165" s="801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6"/>
      <c r="J166" s="767" t="s">
        <v>795</v>
      </c>
      <c r="K166" s="768" t="s">
        <v>796</v>
      </c>
      <c r="L166" s="802"/>
      <c r="M166" s="803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9"/>
      <c r="J167" s="778" t="s">
        <v>797</v>
      </c>
      <c r="K167" s="779" t="s">
        <v>798</v>
      </c>
      <c r="L167" s="804"/>
      <c r="M167" s="805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5"/>
      <c r="J168" s="773" t="s">
        <v>799</v>
      </c>
      <c r="K168" s="774" t="s">
        <v>800</v>
      </c>
      <c r="L168" s="806"/>
      <c r="M168" s="807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6"/>
      <c r="J169" s="767" t="s">
        <v>801</v>
      </c>
      <c r="K169" s="768" t="s">
        <v>802</v>
      </c>
      <c r="L169" s="798"/>
      <c r="M169" s="799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9"/>
      <c r="J170" s="778" t="s">
        <v>803</v>
      </c>
      <c r="K170" s="779" t="s">
        <v>804</v>
      </c>
      <c r="L170" s="808"/>
      <c r="M170" s="809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5"/>
      <c r="J171" s="773" t="s">
        <v>805</v>
      </c>
      <c r="K171" s="774" t="s">
        <v>806</v>
      </c>
      <c r="L171" s="796"/>
      <c r="M171" s="797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6"/>
      <c r="J172" s="767" t="s">
        <v>807</v>
      </c>
      <c r="K172" s="768" t="s">
        <v>281</v>
      </c>
      <c r="L172" s="798"/>
      <c r="M172" s="799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6"/>
      <c r="J173" s="767" t="s">
        <v>282</v>
      </c>
      <c r="K173" s="768" t="s">
        <v>5</v>
      </c>
      <c r="L173" s="810"/>
      <c r="M173" s="811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6"/>
      <c r="J174" s="767" t="s">
        <v>283</v>
      </c>
      <c r="K174" s="768" t="s">
        <v>3</v>
      </c>
      <c r="L174" s="798"/>
      <c r="M174" s="799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6"/>
      <c r="J175" s="767" t="s">
        <v>284</v>
      </c>
      <c r="K175" s="768" t="s">
        <v>4</v>
      </c>
      <c r="L175" s="798"/>
      <c r="M175" s="799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6"/>
      <c r="J176" s="767" t="s">
        <v>285</v>
      </c>
      <c r="K176" s="768" t="s">
        <v>286</v>
      </c>
      <c r="L176" s="798"/>
      <c r="M176" s="799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6"/>
      <c r="J177" s="767" t="s">
        <v>287</v>
      </c>
      <c r="K177" s="768" t="s">
        <v>288</v>
      </c>
      <c r="L177" s="798"/>
      <c r="M177" s="799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6"/>
      <c r="J178" s="767" t="s">
        <v>289</v>
      </c>
      <c r="K178" s="768" t="s">
        <v>290</v>
      </c>
      <c r="L178" s="798"/>
      <c r="M178" s="799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6"/>
      <c r="J179" s="767" t="s">
        <v>291</v>
      </c>
      <c r="K179" s="768" t="s">
        <v>292</v>
      </c>
      <c r="L179" s="798"/>
      <c r="M179" s="799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6"/>
      <c r="J180" s="767" t="s">
        <v>293</v>
      </c>
      <c r="K180" s="768" t="s">
        <v>294</v>
      </c>
      <c r="L180" s="798"/>
      <c r="M180" s="799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0"/>
      <c r="J181" s="781" t="s">
        <v>295</v>
      </c>
      <c r="K181" s="782" t="s">
        <v>296</v>
      </c>
      <c r="L181" s="812"/>
      <c r="M181" s="813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3" t="s">
        <v>520</v>
      </c>
      <c r="J182" s="784"/>
      <c r="K182" s="785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7" t="s">
        <v>297</v>
      </c>
      <c r="J183" s="1127"/>
      <c r="K183" s="112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6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2" t="s">
        <v>1152</v>
      </c>
    </row>
    <row r="3" spans="1:4" ht="35.25" customHeight="1">
      <c r="A3" s="267">
        <v>33</v>
      </c>
      <c r="B3" s="268" t="s">
        <v>1099</v>
      </c>
      <c r="C3" s="853" t="s">
        <v>1153</v>
      </c>
      <c r="D3" s="196"/>
    </row>
    <row r="4" spans="1:3" ht="35.25" customHeight="1">
      <c r="A4" s="267">
        <v>42</v>
      </c>
      <c r="B4" s="268" t="s">
        <v>1100</v>
      </c>
      <c r="C4" s="854" t="s">
        <v>1154</v>
      </c>
    </row>
    <row r="5" spans="1:3" ht="19.5">
      <c r="A5" s="267">
        <v>96</v>
      </c>
      <c r="B5" s="268" t="s">
        <v>1101</v>
      </c>
      <c r="C5" s="854" t="s">
        <v>1155</v>
      </c>
    </row>
    <row r="6" spans="1:4" ht="19.5">
      <c r="A6" s="267">
        <v>97</v>
      </c>
      <c r="B6" s="268" t="s">
        <v>1102</v>
      </c>
      <c r="C6" s="854" t="s">
        <v>1156</v>
      </c>
      <c r="D6" s="196"/>
    </row>
    <row r="7" spans="1:4" ht="19.5">
      <c r="A7" s="267">
        <v>98</v>
      </c>
      <c r="B7" s="268" t="s">
        <v>1103</v>
      </c>
      <c r="C7" s="854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91">
        <v>1101</v>
      </c>
      <c r="B12" s="877" t="s">
        <v>48</v>
      </c>
      <c r="C12" s="891">
        <v>1101</v>
      </c>
      <c r="E12" s="921"/>
    </row>
    <row r="13" spans="1:5" ht="15.75">
      <c r="A13" s="891">
        <v>1103</v>
      </c>
      <c r="B13" s="878" t="s">
        <v>49</v>
      </c>
      <c r="C13" s="891">
        <v>1103</v>
      </c>
      <c r="E13" s="921"/>
    </row>
    <row r="14" spans="1:5" ht="15.75">
      <c r="A14" s="891">
        <v>1104</v>
      </c>
      <c r="B14" s="879" t="s">
        <v>50</v>
      </c>
      <c r="C14" s="891">
        <v>1104</v>
      </c>
      <c r="E14" s="921"/>
    </row>
    <row r="15" spans="1:5" ht="15.75">
      <c r="A15" s="891">
        <v>1105</v>
      </c>
      <c r="B15" s="879" t="s">
        <v>51</v>
      </c>
      <c r="C15" s="891">
        <v>1105</v>
      </c>
      <c r="E15" s="921"/>
    </row>
    <row r="16" spans="1:5" ht="15.75">
      <c r="A16" s="891">
        <v>1106</v>
      </c>
      <c r="B16" s="879" t="s">
        <v>52</v>
      </c>
      <c r="C16" s="891">
        <v>1106</v>
      </c>
      <c r="E16" s="921"/>
    </row>
    <row r="17" spans="1:5" ht="15.75">
      <c r="A17" s="891">
        <v>1107</v>
      </c>
      <c r="B17" s="879" t="s">
        <v>53</v>
      </c>
      <c r="C17" s="891">
        <v>1107</v>
      </c>
      <c r="E17" s="921"/>
    </row>
    <row r="18" spans="1:5" ht="15.75">
      <c r="A18" s="891">
        <v>1108</v>
      </c>
      <c r="B18" s="879" t="s">
        <v>54</v>
      </c>
      <c r="C18" s="891">
        <v>1108</v>
      </c>
      <c r="E18" s="921"/>
    </row>
    <row r="19" spans="1:5" ht="15.75">
      <c r="A19" s="891">
        <v>1111</v>
      </c>
      <c r="B19" s="880" t="s">
        <v>55</v>
      </c>
      <c r="C19" s="891">
        <v>1111</v>
      </c>
      <c r="E19" s="921"/>
    </row>
    <row r="20" spans="1:5" ht="15.75">
      <c r="A20" s="891">
        <v>1115</v>
      </c>
      <c r="B20" s="880" t="s">
        <v>56</v>
      </c>
      <c r="C20" s="891">
        <v>1115</v>
      </c>
      <c r="E20" s="921"/>
    </row>
    <row r="21" spans="1:5" ht="15.75">
      <c r="A21" s="891">
        <v>1116</v>
      </c>
      <c r="B21" s="880" t="s">
        <v>57</v>
      </c>
      <c r="C21" s="891">
        <v>1116</v>
      </c>
      <c r="E21" s="921"/>
    </row>
    <row r="22" spans="1:5" ht="15.75">
      <c r="A22" s="891">
        <v>1117</v>
      </c>
      <c r="B22" s="880" t="s">
        <v>58</v>
      </c>
      <c r="C22" s="891">
        <v>1117</v>
      </c>
      <c r="E22" s="921"/>
    </row>
    <row r="23" spans="1:5" ht="15.75">
      <c r="A23" s="891">
        <v>1121</v>
      </c>
      <c r="B23" s="879" t="s">
        <v>59</v>
      </c>
      <c r="C23" s="891">
        <v>1121</v>
      </c>
      <c r="E23" s="921"/>
    </row>
    <row r="24" spans="1:5" ht="15.75">
      <c r="A24" s="891">
        <v>1122</v>
      </c>
      <c r="B24" s="879" t="s">
        <v>60</v>
      </c>
      <c r="C24" s="891">
        <v>1122</v>
      </c>
      <c r="E24" s="921"/>
    </row>
    <row r="25" spans="1:5" ht="15.75">
      <c r="A25" s="891">
        <v>1123</v>
      </c>
      <c r="B25" s="879" t="s">
        <v>61</v>
      </c>
      <c r="C25" s="891">
        <v>1123</v>
      </c>
      <c r="E25" s="921"/>
    </row>
    <row r="26" spans="1:5" ht="15.75">
      <c r="A26" s="891">
        <v>1125</v>
      </c>
      <c r="B26" s="881" t="s">
        <v>62</v>
      </c>
      <c r="C26" s="891">
        <v>1125</v>
      </c>
      <c r="E26" s="921"/>
    </row>
    <row r="27" spans="1:5" ht="15.75">
      <c r="A27" s="891">
        <v>1128</v>
      </c>
      <c r="B27" s="879" t="s">
        <v>63</v>
      </c>
      <c r="C27" s="891">
        <v>1128</v>
      </c>
      <c r="E27" s="921"/>
    </row>
    <row r="28" spans="1:5" ht="15.75">
      <c r="A28" s="891">
        <v>1139</v>
      </c>
      <c r="B28" s="882" t="s">
        <v>64</v>
      </c>
      <c r="C28" s="891">
        <v>1139</v>
      </c>
      <c r="E28" s="921"/>
    </row>
    <row r="29" spans="1:5" ht="15.75">
      <c r="A29" s="891">
        <v>1141</v>
      </c>
      <c r="B29" s="880" t="s">
        <v>65</v>
      </c>
      <c r="C29" s="891">
        <v>1141</v>
      </c>
      <c r="E29" s="921"/>
    </row>
    <row r="30" spans="1:5" ht="15.75">
      <c r="A30" s="891">
        <v>1142</v>
      </c>
      <c r="B30" s="879" t="s">
        <v>66</v>
      </c>
      <c r="C30" s="891">
        <v>1142</v>
      </c>
      <c r="E30" s="921"/>
    </row>
    <row r="31" spans="1:5" ht="15.75">
      <c r="A31" s="891">
        <v>1143</v>
      </c>
      <c r="B31" s="880" t="s">
        <v>67</v>
      </c>
      <c r="C31" s="891">
        <v>1143</v>
      </c>
      <c r="E31" s="921"/>
    </row>
    <row r="32" spans="1:5" ht="15.75">
      <c r="A32" s="891">
        <v>1144</v>
      </c>
      <c r="B32" s="880" t="s">
        <v>68</v>
      </c>
      <c r="C32" s="891">
        <v>1144</v>
      </c>
      <c r="E32" s="921"/>
    </row>
    <row r="33" spans="1:5" ht="15.75">
      <c r="A33" s="891">
        <v>1145</v>
      </c>
      <c r="B33" s="879" t="s">
        <v>69</v>
      </c>
      <c r="C33" s="891">
        <v>1145</v>
      </c>
      <c r="E33" s="921"/>
    </row>
    <row r="34" spans="1:5" ht="15.75">
      <c r="A34" s="891">
        <v>1146</v>
      </c>
      <c r="B34" s="880" t="s">
        <v>70</v>
      </c>
      <c r="C34" s="891">
        <v>1146</v>
      </c>
      <c r="E34" s="921"/>
    </row>
    <row r="35" spans="1:5" ht="15.75">
      <c r="A35" s="891">
        <v>1147</v>
      </c>
      <c r="B35" s="880" t="s">
        <v>71</v>
      </c>
      <c r="C35" s="891">
        <v>1147</v>
      </c>
      <c r="E35" s="921"/>
    </row>
    <row r="36" spans="1:5" ht="15.75">
      <c r="A36" s="891">
        <v>1148</v>
      </c>
      <c r="B36" s="880" t="s">
        <v>72</v>
      </c>
      <c r="C36" s="891">
        <v>1148</v>
      </c>
      <c r="E36" s="921"/>
    </row>
    <row r="37" spans="1:5" ht="15.75">
      <c r="A37" s="891">
        <v>1149</v>
      </c>
      <c r="B37" s="880" t="s">
        <v>73</v>
      </c>
      <c r="C37" s="891">
        <v>1149</v>
      </c>
      <c r="E37" s="921"/>
    </row>
    <row r="38" spans="1:5" ht="15.75">
      <c r="A38" s="891">
        <v>1151</v>
      </c>
      <c r="B38" s="880" t="s">
        <v>74</v>
      </c>
      <c r="C38" s="891">
        <v>1151</v>
      </c>
      <c r="E38" s="921"/>
    </row>
    <row r="39" spans="1:5" ht="15.75">
      <c r="A39" s="891">
        <v>1158</v>
      </c>
      <c r="B39" s="879" t="s">
        <v>75</v>
      </c>
      <c r="C39" s="891">
        <v>1158</v>
      </c>
      <c r="E39" s="921"/>
    </row>
    <row r="40" spans="1:5" ht="15.75">
      <c r="A40" s="891">
        <v>1161</v>
      </c>
      <c r="B40" s="879" t="s">
        <v>76</v>
      </c>
      <c r="C40" s="891">
        <v>1161</v>
      </c>
      <c r="E40" s="921"/>
    </row>
    <row r="41" spans="1:5" ht="15.75">
      <c r="A41" s="891">
        <v>1162</v>
      </c>
      <c r="B41" s="879" t="s">
        <v>77</v>
      </c>
      <c r="C41" s="891">
        <v>1162</v>
      </c>
      <c r="E41" s="921"/>
    </row>
    <row r="42" spans="1:5" ht="15.75">
      <c r="A42" s="891">
        <v>1163</v>
      </c>
      <c r="B42" s="879" t="s">
        <v>78</v>
      </c>
      <c r="C42" s="891">
        <v>1163</v>
      </c>
      <c r="E42" s="921"/>
    </row>
    <row r="43" spans="1:5" ht="15.75">
      <c r="A43" s="891">
        <v>1168</v>
      </c>
      <c r="B43" s="879" t="s">
        <v>79</v>
      </c>
      <c r="C43" s="891">
        <v>1168</v>
      </c>
      <c r="E43" s="921"/>
    </row>
    <row r="44" spans="1:5" ht="15.75">
      <c r="A44" s="891">
        <v>1179</v>
      </c>
      <c r="B44" s="880" t="s">
        <v>80</v>
      </c>
      <c r="C44" s="891">
        <v>1179</v>
      </c>
      <c r="E44" s="921"/>
    </row>
    <row r="45" spans="1:5" ht="15.75">
      <c r="A45" s="891">
        <v>2201</v>
      </c>
      <c r="B45" s="880" t="s">
        <v>81</v>
      </c>
      <c r="C45" s="891">
        <v>2201</v>
      </c>
      <c r="E45" s="921"/>
    </row>
    <row r="46" spans="1:5" ht="15.75">
      <c r="A46" s="891">
        <v>2205</v>
      </c>
      <c r="B46" s="879" t="s">
        <v>82</v>
      </c>
      <c r="C46" s="891">
        <v>2205</v>
      </c>
      <c r="E46" s="921"/>
    </row>
    <row r="47" spans="1:5" ht="15.75">
      <c r="A47" s="891">
        <v>2206</v>
      </c>
      <c r="B47" s="882" t="s">
        <v>83</v>
      </c>
      <c r="C47" s="891">
        <v>2206</v>
      </c>
      <c r="E47" s="921"/>
    </row>
    <row r="48" spans="1:5" ht="15.75">
      <c r="A48" s="891">
        <v>2215</v>
      </c>
      <c r="B48" s="879" t="s">
        <v>84</v>
      </c>
      <c r="C48" s="891">
        <v>2215</v>
      </c>
      <c r="E48" s="921"/>
    </row>
    <row r="49" spans="1:5" ht="15.75">
      <c r="A49" s="891">
        <v>2218</v>
      </c>
      <c r="B49" s="879" t="s">
        <v>85</v>
      </c>
      <c r="C49" s="891">
        <v>2218</v>
      </c>
      <c r="E49" s="921"/>
    </row>
    <row r="50" spans="1:5" ht="15.75">
      <c r="A50" s="891">
        <v>2219</v>
      </c>
      <c r="B50" s="879" t="s">
        <v>86</v>
      </c>
      <c r="C50" s="891">
        <v>2219</v>
      </c>
      <c r="E50" s="921"/>
    </row>
    <row r="51" spans="1:5" ht="15.75">
      <c r="A51" s="891">
        <v>2221</v>
      </c>
      <c r="B51" s="880" t="s">
        <v>87</v>
      </c>
      <c r="C51" s="891">
        <v>2221</v>
      </c>
      <c r="E51" s="921"/>
    </row>
    <row r="52" spans="1:5" ht="15.75">
      <c r="A52" s="891">
        <v>2222</v>
      </c>
      <c r="B52" s="883" t="s">
        <v>88</v>
      </c>
      <c r="C52" s="891">
        <v>2222</v>
      </c>
      <c r="E52" s="921"/>
    </row>
    <row r="53" spans="1:5" ht="15.75">
      <c r="A53" s="891">
        <v>2223</v>
      </c>
      <c r="B53" s="883" t="s">
        <v>1594</v>
      </c>
      <c r="C53" s="891">
        <v>2223</v>
      </c>
      <c r="E53" s="921"/>
    </row>
    <row r="54" spans="1:5" ht="15.75">
      <c r="A54" s="891">
        <v>2224</v>
      </c>
      <c r="B54" s="882" t="s">
        <v>89</v>
      </c>
      <c r="C54" s="891">
        <v>2224</v>
      </c>
      <c r="E54" s="921"/>
    </row>
    <row r="55" spans="1:5" ht="15.75">
      <c r="A55" s="891">
        <v>2225</v>
      </c>
      <c r="B55" s="879" t="s">
        <v>90</v>
      </c>
      <c r="C55" s="891">
        <v>2225</v>
      </c>
      <c r="E55" s="921"/>
    </row>
    <row r="56" spans="1:5" ht="15.75">
      <c r="A56" s="891">
        <v>2228</v>
      </c>
      <c r="B56" s="879" t="s">
        <v>91</v>
      </c>
      <c r="C56" s="891">
        <v>2228</v>
      </c>
      <c r="E56" s="921"/>
    </row>
    <row r="57" spans="1:5" ht="15.75">
      <c r="A57" s="891">
        <v>2239</v>
      </c>
      <c r="B57" s="880" t="s">
        <v>92</v>
      </c>
      <c r="C57" s="891">
        <v>2239</v>
      </c>
      <c r="E57" s="921"/>
    </row>
    <row r="58" spans="1:5" ht="15.75">
      <c r="A58" s="891">
        <v>2241</v>
      </c>
      <c r="B58" s="883" t="s">
        <v>93</v>
      </c>
      <c r="C58" s="891">
        <v>2241</v>
      </c>
      <c r="E58" s="921"/>
    </row>
    <row r="59" spans="1:5" ht="15.75">
      <c r="A59" s="891">
        <v>2242</v>
      </c>
      <c r="B59" s="883" t="s">
        <v>94</v>
      </c>
      <c r="C59" s="891">
        <v>2242</v>
      </c>
      <c r="E59" s="921"/>
    </row>
    <row r="60" spans="1:5" ht="15.75">
      <c r="A60" s="891">
        <v>2243</v>
      </c>
      <c r="B60" s="883" t="s">
        <v>95</v>
      </c>
      <c r="C60" s="891">
        <v>2243</v>
      </c>
      <c r="E60" s="921"/>
    </row>
    <row r="61" spans="1:5" ht="15.75">
      <c r="A61" s="891">
        <v>2244</v>
      </c>
      <c r="B61" s="883" t="s">
        <v>96</v>
      </c>
      <c r="C61" s="891">
        <v>2244</v>
      </c>
      <c r="E61" s="921"/>
    </row>
    <row r="62" spans="1:5" ht="15.75">
      <c r="A62" s="891">
        <v>2245</v>
      </c>
      <c r="B62" s="884" t="s">
        <v>97</v>
      </c>
      <c r="C62" s="891">
        <v>2245</v>
      </c>
      <c r="E62" s="921"/>
    </row>
    <row r="63" spans="1:5" ht="15.75">
      <c r="A63" s="891">
        <v>2246</v>
      </c>
      <c r="B63" s="883" t="s">
        <v>98</v>
      </c>
      <c r="C63" s="891">
        <v>2246</v>
      </c>
      <c r="E63" s="921"/>
    </row>
    <row r="64" spans="1:5" ht="15.75">
      <c r="A64" s="891">
        <v>2247</v>
      </c>
      <c r="B64" s="883" t="s">
        <v>99</v>
      </c>
      <c r="C64" s="891">
        <v>2247</v>
      </c>
      <c r="E64" s="921"/>
    </row>
    <row r="65" spans="1:5" ht="15.75">
      <c r="A65" s="891">
        <v>2248</v>
      </c>
      <c r="B65" s="883" t="s">
        <v>100</v>
      </c>
      <c r="C65" s="891">
        <v>2248</v>
      </c>
      <c r="E65" s="921"/>
    </row>
    <row r="66" spans="1:5" ht="15.75">
      <c r="A66" s="891">
        <v>2249</v>
      </c>
      <c r="B66" s="883" t="s">
        <v>101</v>
      </c>
      <c r="C66" s="891">
        <v>2249</v>
      </c>
      <c r="E66" s="921"/>
    </row>
    <row r="67" spans="1:5" ht="15.75">
      <c r="A67" s="891">
        <v>2258</v>
      </c>
      <c r="B67" s="879" t="s">
        <v>102</v>
      </c>
      <c r="C67" s="891">
        <v>2258</v>
      </c>
      <c r="E67" s="921"/>
    </row>
    <row r="68" spans="1:5" ht="15.75">
      <c r="A68" s="891">
        <v>2259</v>
      </c>
      <c r="B68" s="882" t="s">
        <v>103</v>
      </c>
      <c r="C68" s="891">
        <v>2259</v>
      </c>
      <c r="E68" s="921"/>
    </row>
    <row r="69" spans="1:5" ht="15.75">
      <c r="A69" s="891">
        <v>2261</v>
      </c>
      <c r="B69" s="880" t="s">
        <v>104</v>
      </c>
      <c r="C69" s="891">
        <v>2261</v>
      </c>
      <c r="E69" s="921"/>
    </row>
    <row r="70" spans="1:5" ht="15.75">
      <c r="A70" s="891">
        <v>2268</v>
      </c>
      <c r="B70" s="879" t="s">
        <v>105</v>
      </c>
      <c r="C70" s="891">
        <v>2268</v>
      </c>
      <c r="E70" s="921"/>
    </row>
    <row r="71" spans="1:5" ht="15.75">
      <c r="A71" s="891">
        <v>2279</v>
      </c>
      <c r="B71" s="880" t="s">
        <v>106</v>
      </c>
      <c r="C71" s="891">
        <v>2279</v>
      </c>
      <c r="E71" s="921"/>
    </row>
    <row r="72" spans="1:5" ht="15.75">
      <c r="A72" s="891">
        <v>2281</v>
      </c>
      <c r="B72" s="882" t="s">
        <v>107</v>
      </c>
      <c r="C72" s="891">
        <v>2281</v>
      </c>
      <c r="E72" s="921"/>
    </row>
    <row r="73" spans="1:5" ht="15.75">
      <c r="A73" s="891">
        <v>2282</v>
      </c>
      <c r="B73" s="882" t="s">
        <v>108</v>
      </c>
      <c r="C73" s="891">
        <v>2282</v>
      </c>
      <c r="E73" s="921"/>
    </row>
    <row r="74" spans="1:5" ht="15.75">
      <c r="A74" s="891">
        <v>2283</v>
      </c>
      <c r="B74" s="882" t="s">
        <v>109</v>
      </c>
      <c r="C74" s="891">
        <v>2283</v>
      </c>
      <c r="E74" s="921"/>
    </row>
    <row r="75" spans="1:5" ht="15.75">
      <c r="A75" s="891">
        <v>2284</v>
      </c>
      <c r="B75" s="882" t="s">
        <v>110</v>
      </c>
      <c r="C75" s="891">
        <v>2284</v>
      </c>
      <c r="E75" s="921"/>
    </row>
    <row r="76" spans="1:5" ht="15.75">
      <c r="A76" s="891">
        <v>2285</v>
      </c>
      <c r="B76" s="882" t="s">
        <v>111</v>
      </c>
      <c r="C76" s="891">
        <v>2285</v>
      </c>
      <c r="E76" s="921"/>
    </row>
    <row r="77" spans="1:5" ht="15.75">
      <c r="A77" s="891">
        <v>2288</v>
      </c>
      <c r="B77" s="882" t="s">
        <v>112</v>
      </c>
      <c r="C77" s="891">
        <v>2288</v>
      </c>
      <c r="E77" s="921"/>
    </row>
    <row r="78" spans="1:5" ht="15.75">
      <c r="A78" s="891">
        <v>2289</v>
      </c>
      <c r="B78" s="882" t="s">
        <v>113</v>
      </c>
      <c r="C78" s="891">
        <v>2289</v>
      </c>
      <c r="E78" s="921"/>
    </row>
    <row r="79" spans="1:5" ht="15.75">
      <c r="A79" s="891">
        <v>3301</v>
      </c>
      <c r="B79" s="879" t="s">
        <v>114</v>
      </c>
      <c r="C79" s="891">
        <v>3301</v>
      </c>
      <c r="E79" s="921"/>
    </row>
    <row r="80" spans="1:5" ht="15.75">
      <c r="A80" s="891">
        <v>3311</v>
      </c>
      <c r="B80" s="879" t="s">
        <v>1575</v>
      </c>
      <c r="C80" s="891">
        <v>3311</v>
      </c>
      <c r="E80" s="921"/>
    </row>
    <row r="81" spans="1:5" ht="15.75">
      <c r="A81" s="891">
        <v>3312</v>
      </c>
      <c r="B81" s="880" t="s">
        <v>1576</v>
      </c>
      <c r="C81" s="891">
        <v>3312</v>
      </c>
      <c r="E81" s="921"/>
    </row>
    <row r="82" spans="1:5" ht="15.75">
      <c r="A82" s="891">
        <v>3318</v>
      </c>
      <c r="B82" s="882" t="s">
        <v>115</v>
      </c>
      <c r="C82" s="891">
        <v>3318</v>
      </c>
      <c r="E82" s="921"/>
    </row>
    <row r="83" spans="1:5" ht="15.75">
      <c r="A83" s="891">
        <v>3321</v>
      </c>
      <c r="B83" s="879" t="s">
        <v>1577</v>
      </c>
      <c r="C83" s="891">
        <v>3321</v>
      </c>
      <c r="E83" s="921"/>
    </row>
    <row r="84" spans="1:5" ht="15.75">
      <c r="A84" s="891">
        <v>3322</v>
      </c>
      <c r="B84" s="880" t="s">
        <v>1578</v>
      </c>
      <c r="C84" s="891">
        <v>3322</v>
      </c>
      <c r="E84" s="921"/>
    </row>
    <row r="85" spans="1:5" ht="15.75">
      <c r="A85" s="891">
        <v>3323</v>
      </c>
      <c r="B85" s="882" t="s">
        <v>1579</v>
      </c>
      <c r="C85" s="891">
        <v>3323</v>
      </c>
      <c r="E85" s="921"/>
    </row>
    <row r="86" spans="1:5" ht="15.75">
      <c r="A86" s="891">
        <v>3324</v>
      </c>
      <c r="B86" s="882" t="s">
        <v>116</v>
      </c>
      <c r="C86" s="891">
        <v>3324</v>
      </c>
      <c r="E86" s="921"/>
    </row>
    <row r="87" spans="1:5" ht="15.75">
      <c r="A87" s="891">
        <v>3325</v>
      </c>
      <c r="B87" s="880" t="s">
        <v>1580</v>
      </c>
      <c r="C87" s="891">
        <v>3325</v>
      </c>
      <c r="E87" s="921"/>
    </row>
    <row r="88" spans="1:5" ht="15.75">
      <c r="A88" s="891">
        <v>3326</v>
      </c>
      <c r="B88" s="879" t="s">
        <v>1581</v>
      </c>
      <c r="C88" s="891">
        <v>3326</v>
      </c>
      <c r="E88" s="921"/>
    </row>
    <row r="89" spans="1:5" ht="15.75">
      <c r="A89" s="891">
        <v>3327</v>
      </c>
      <c r="B89" s="879" t="s">
        <v>1582</v>
      </c>
      <c r="C89" s="891">
        <v>3327</v>
      </c>
      <c r="E89" s="921"/>
    </row>
    <row r="90" spans="1:5" ht="15.75">
      <c r="A90" s="891">
        <v>3332</v>
      </c>
      <c r="B90" s="879" t="s">
        <v>117</v>
      </c>
      <c r="C90" s="891">
        <v>3332</v>
      </c>
      <c r="E90" s="921"/>
    </row>
    <row r="91" spans="1:5" ht="15.75">
      <c r="A91" s="891">
        <v>3333</v>
      </c>
      <c r="B91" s="880" t="s">
        <v>118</v>
      </c>
      <c r="C91" s="891">
        <v>3333</v>
      </c>
      <c r="E91" s="921"/>
    </row>
    <row r="92" spans="1:5" ht="15.75">
      <c r="A92" s="891">
        <v>3334</v>
      </c>
      <c r="B92" s="880" t="s">
        <v>637</v>
      </c>
      <c r="C92" s="891">
        <v>3334</v>
      </c>
      <c r="E92" s="921"/>
    </row>
    <row r="93" spans="1:5" ht="15.75">
      <c r="A93" s="891">
        <v>3336</v>
      </c>
      <c r="B93" s="880" t="s">
        <v>638</v>
      </c>
      <c r="C93" s="891">
        <v>3336</v>
      </c>
      <c r="E93" s="921"/>
    </row>
    <row r="94" spans="1:5" ht="15.75">
      <c r="A94" s="891">
        <v>3337</v>
      </c>
      <c r="B94" s="879" t="s">
        <v>1583</v>
      </c>
      <c r="C94" s="891">
        <v>3337</v>
      </c>
      <c r="E94" s="921"/>
    </row>
    <row r="95" spans="1:5" ht="15.75">
      <c r="A95" s="891">
        <v>3338</v>
      </c>
      <c r="B95" s="879" t="s">
        <v>1584</v>
      </c>
      <c r="C95" s="891">
        <v>3338</v>
      </c>
      <c r="E95" s="921"/>
    </row>
    <row r="96" spans="1:5" ht="15.75">
      <c r="A96" s="891">
        <v>3341</v>
      </c>
      <c r="B96" s="880" t="s">
        <v>639</v>
      </c>
      <c r="C96" s="891">
        <v>3341</v>
      </c>
      <c r="E96" s="921"/>
    </row>
    <row r="97" spans="1:5" ht="15.75">
      <c r="A97" s="891">
        <v>3349</v>
      </c>
      <c r="B97" s="880" t="s">
        <v>119</v>
      </c>
      <c r="C97" s="891">
        <v>3349</v>
      </c>
      <c r="E97" s="921"/>
    </row>
    <row r="98" spans="1:5" ht="15.75">
      <c r="A98" s="891">
        <v>3359</v>
      </c>
      <c r="B98" s="880" t="s">
        <v>120</v>
      </c>
      <c r="C98" s="891">
        <v>3359</v>
      </c>
      <c r="E98" s="921"/>
    </row>
    <row r="99" spans="1:5" ht="15.75">
      <c r="A99" s="891">
        <v>3369</v>
      </c>
      <c r="B99" s="880" t="s">
        <v>121</v>
      </c>
      <c r="C99" s="891">
        <v>3369</v>
      </c>
      <c r="E99" s="921"/>
    </row>
    <row r="100" spans="1:5" ht="15.75">
      <c r="A100" s="891">
        <v>3388</v>
      </c>
      <c r="B100" s="879" t="s">
        <v>122</v>
      </c>
      <c r="C100" s="891">
        <v>3388</v>
      </c>
      <c r="E100" s="921"/>
    </row>
    <row r="101" spans="1:5" ht="15.75">
      <c r="A101" s="891">
        <v>3389</v>
      </c>
      <c r="B101" s="880" t="s">
        <v>123</v>
      </c>
      <c r="C101" s="891">
        <v>3389</v>
      </c>
      <c r="E101" s="921"/>
    </row>
    <row r="102" spans="1:5" ht="15.75">
      <c r="A102" s="891">
        <v>4401</v>
      </c>
      <c r="B102" s="879" t="s">
        <v>124</v>
      </c>
      <c r="C102" s="891">
        <v>4401</v>
      </c>
      <c r="E102" s="921"/>
    </row>
    <row r="103" spans="1:5" ht="15.75">
      <c r="A103" s="891">
        <v>4412</v>
      </c>
      <c r="B103" s="882" t="s">
        <v>125</v>
      </c>
      <c r="C103" s="891">
        <v>4412</v>
      </c>
      <c r="E103" s="921"/>
    </row>
    <row r="104" spans="1:5" ht="15.75">
      <c r="A104" s="891">
        <v>4415</v>
      </c>
      <c r="B104" s="880" t="s">
        <v>126</v>
      </c>
      <c r="C104" s="891">
        <v>4415</v>
      </c>
      <c r="E104" s="921"/>
    </row>
    <row r="105" spans="1:5" ht="15.75">
      <c r="A105" s="891">
        <v>4418</v>
      </c>
      <c r="B105" s="880" t="s">
        <v>127</v>
      </c>
      <c r="C105" s="891">
        <v>4418</v>
      </c>
      <c r="E105" s="921"/>
    </row>
    <row r="106" spans="1:5" ht="15.75">
      <c r="A106" s="891">
        <v>4429</v>
      </c>
      <c r="B106" s="879" t="s">
        <v>128</v>
      </c>
      <c r="C106" s="891">
        <v>4429</v>
      </c>
      <c r="E106" s="921"/>
    </row>
    <row r="107" spans="1:5" ht="15.75">
      <c r="A107" s="891">
        <v>4431</v>
      </c>
      <c r="B107" s="880" t="s">
        <v>1585</v>
      </c>
      <c r="C107" s="891">
        <v>4431</v>
      </c>
      <c r="E107" s="921"/>
    </row>
    <row r="108" spans="1:5" ht="15.75">
      <c r="A108" s="891">
        <v>4433</v>
      </c>
      <c r="B108" s="880" t="s">
        <v>129</v>
      </c>
      <c r="C108" s="891">
        <v>4433</v>
      </c>
      <c r="E108" s="921"/>
    </row>
    <row r="109" spans="1:5" ht="15.75">
      <c r="A109" s="891">
        <v>4436</v>
      </c>
      <c r="B109" s="880" t="s">
        <v>130</v>
      </c>
      <c r="C109" s="891">
        <v>4436</v>
      </c>
      <c r="E109" s="921"/>
    </row>
    <row r="110" spans="1:5" ht="15.75">
      <c r="A110" s="891">
        <v>4437</v>
      </c>
      <c r="B110" s="881" t="s">
        <v>131</v>
      </c>
      <c r="C110" s="891">
        <v>4437</v>
      </c>
      <c r="E110" s="921"/>
    </row>
    <row r="111" spans="1:5" ht="15.75">
      <c r="A111" s="891">
        <v>4450</v>
      </c>
      <c r="B111" s="880" t="s">
        <v>132</v>
      </c>
      <c r="C111" s="891">
        <v>4450</v>
      </c>
      <c r="E111" s="921"/>
    </row>
    <row r="112" spans="1:5" ht="15.75">
      <c r="A112" s="891">
        <v>4451</v>
      </c>
      <c r="B112" s="885" t="s">
        <v>133</v>
      </c>
      <c r="C112" s="891">
        <v>4451</v>
      </c>
      <c r="E112" s="921"/>
    </row>
    <row r="113" spans="1:5" ht="15.75">
      <c r="A113" s="891">
        <v>4452</v>
      </c>
      <c r="B113" s="885" t="s">
        <v>134</v>
      </c>
      <c r="C113" s="891">
        <v>4452</v>
      </c>
      <c r="E113" s="921"/>
    </row>
    <row r="114" spans="1:5" ht="15.75">
      <c r="A114" s="891">
        <v>4453</v>
      </c>
      <c r="B114" s="885" t="s">
        <v>135</v>
      </c>
      <c r="C114" s="891">
        <v>4453</v>
      </c>
      <c r="E114" s="921"/>
    </row>
    <row r="115" spans="1:5" ht="15.75">
      <c r="A115" s="891">
        <v>4454</v>
      </c>
      <c r="B115" s="886" t="s">
        <v>136</v>
      </c>
      <c r="C115" s="891">
        <v>4454</v>
      </c>
      <c r="E115" s="921"/>
    </row>
    <row r="116" spans="1:5" ht="15.75">
      <c r="A116" s="891">
        <v>4455</v>
      </c>
      <c r="B116" s="886" t="s">
        <v>1586</v>
      </c>
      <c r="C116" s="891">
        <v>4455</v>
      </c>
      <c r="E116" s="921"/>
    </row>
    <row r="117" spans="1:5" ht="15.75">
      <c r="A117" s="891">
        <v>4456</v>
      </c>
      <c r="B117" s="885" t="s">
        <v>137</v>
      </c>
      <c r="C117" s="891">
        <v>4456</v>
      </c>
      <c r="E117" s="921"/>
    </row>
    <row r="118" spans="1:5" ht="15.75">
      <c r="A118" s="891">
        <v>4457</v>
      </c>
      <c r="B118" s="887" t="s">
        <v>1587</v>
      </c>
      <c r="C118" s="891">
        <v>4457</v>
      </c>
      <c r="E118" s="921"/>
    </row>
    <row r="119" spans="1:5" ht="15.75">
      <c r="A119" s="891">
        <v>4458</v>
      </c>
      <c r="B119" s="887" t="s">
        <v>1588</v>
      </c>
      <c r="C119" s="891">
        <v>4458</v>
      </c>
      <c r="E119" s="921"/>
    </row>
    <row r="120" spans="1:5" ht="15.75">
      <c r="A120" s="891">
        <v>4459</v>
      </c>
      <c r="B120" s="887" t="s">
        <v>1171</v>
      </c>
      <c r="C120" s="891">
        <v>4459</v>
      </c>
      <c r="E120" s="921"/>
    </row>
    <row r="121" spans="1:5" ht="15.75">
      <c r="A121" s="891">
        <v>4465</v>
      </c>
      <c r="B121" s="877" t="s">
        <v>138</v>
      </c>
      <c r="C121" s="891">
        <v>4465</v>
      </c>
      <c r="E121" s="921"/>
    </row>
    <row r="122" spans="1:5" ht="15.75">
      <c r="A122" s="891">
        <v>4467</v>
      </c>
      <c r="B122" s="878" t="s">
        <v>139</v>
      </c>
      <c r="C122" s="891">
        <v>4467</v>
      </c>
      <c r="E122" s="921"/>
    </row>
    <row r="123" spans="1:5" ht="15.75">
      <c r="A123" s="891">
        <v>4468</v>
      </c>
      <c r="B123" s="879" t="s">
        <v>140</v>
      </c>
      <c r="C123" s="891">
        <v>4468</v>
      </c>
      <c r="E123" s="921"/>
    </row>
    <row r="124" spans="1:5" ht="15.75">
      <c r="A124" s="891">
        <v>4469</v>
      </c>
      <c r="B124" s="880" t="s">
        <v>141</v>
      </c>
      <c r="C124" s="891">
        <v>4469</v>
      </c>
      <c r="E124" s="921"/>
    </row>
    <row r="125" spans="1:5" ht="15.75">
      <c r="A125" s="891">
        <v>5501</v>
      </c>
      <c r="B125" s="879" t="s">
        <v>142</v>
      </c>
      <c r="C125" s="891">
        <v>5501</v>
      </c>
      <c r="E125" s="921"/>
    </row>
    <row r="126" spans="1:5" ht="15.75">
      <c r="A126" s="891">
        <v>5511</v>
      </c>
      <c r="B126" s="884" t="s">
        <v>143</v>
      </c>
      <c r="C126" s="891">
        <v>5511</v>
      </c>
      <c r="E126" s="921"/>
    </row>
    <row r="127" spans="1:5" ht="15.75">
      <c r="A127" s="891">
        <v>5512</v>
      </c>
      <c r="B127" s="879" t="s">
        <v>144</v>
      </c>
      <c r="C127" s="891">
        <v>5512</v>
      </c>
      <c r="E127" s="921"/>
    </row>
    <row r="128" spans="1:5" ht="15.75">
      <c r="A128" s="891">
        <v>5513</v>
      </c>
      <c r="B128" s="887" t="s">
        <v>648</v>
      </c>
      <c r="C128" s="891">
        <v>5513</v>
      </c>
      <c r="E128" s="921"/>
    </row>
    <row r="129" spans="1:5" ht="15.75">
      <c r="A129" s="891">
        <v>5514</v>
      </c>
      <c r="B129" s="887" t="s">
        <v>649</v>
      </c>
      <c r="C129" s="891">
        <v>5514</v>
      </c>
      <c r="E129" s="921"/>
    </row>
    <row r="130" spans="1:5" ht="15.75">
      <c r="A130" s="891">
        <v>5515</v>
      </c>
      <c r="B130" s="887" t="s">
        <v>650</v>
      </c>
      <c r="C130" s="891">
        <v>5515</v>
      </c>
      <c r="E130" s="921"/>
    </row>
    <row r="131" spans="1:5" ht="15.75">
      <c r="A131" s="891">
        <v>5516</v>
      </c>
      <c r="B131" s="887" t="s">
        <v>651</v>
      </c>
      <c r="C131" s="891">
        <v>5516</v>
      </c>
      <c r="E131" s="921"/>
    </row>
    <row r="132" spans="1:5" ht="15.75">
      <c r="A132" s="891">
        <v>5517</v>
      </c>
      <c r="B132" s="887" t="s">
        <v>652</v>
      </c>
      <c r="C132" s="891">
        <v>5517</v>
      </c>
      <c r="E132" s="921"/>
    </row>
    <row r="133" spans="1:5" ht="15.75">
      <c r="A133" s="891">
        <v>5518</v>
      </c>
      <c r="B133" s="879" t="s">
        <v>653</v>
      </c>
      <c r="C133" s="891">
        <v>5518</v>
      </c>
      <c r="E133" s="921"/>
    </row>
    <row r="134" spans="1:5" ht="15.75">
      <c r="A134" s="891">
        <v>5519</v>
      </c>
      <c r="B134" s="879" t="s">
        <v>654</v>
      </c>
      <c r="C134" s="891">
        <v>5519</v>
      </c>
      <c r="E134" s="921"/>
    </row>
    <row r="135" spans="1:5" ht="15.75">
      <c r="A135" s="891">
        <v>5521</v>
      </c>
      <c r="B135" s="879" t="s">
        <v>655</v>
      </c>
      <c r="C135" s="891">
        <v>5521</v>
      </c>
      <c r="E135" s="921"/>
    </row>
    <row r="136" spans="1:5" ht="15.75">
      <c r="A136" s="891">
        <v>5522</v>
      </c>
      <c r="B136" s="888" t="s">
        <v>656</v>
      </c>
      <c r="C136" s="891">
        <v>5522</v>
      </c>
      <c r="E136" s="921"/>
    </row>
    <row r="137" spans="1:5" ht="15.75">
      <c r="A137" s="891">
        <v>5524</v>
      </c>
      <c r="B137" s="877" t="s">
        <v>657</v>
      </c>
      <c r="C137" s="891">
        <v>5524</v>
      </c>
      <c r="E137" s="921"/>
    </row>
    <row r="138" spans="1:5" ht="15.75">
      <c r="A138" s="891">
        <v>5525</v>
      </c>
      <c r="B138" s="884" t="s">
        <v>658</v>
      </c>
      <c r="C138" s="891">
        <v>5525</v>
      </c>
      <c r="E138" s="921"/>
    </row>
    <row r="139" spans="1:5" ht="15.75">
      <c r="A139" s="891">
        <v>5526</v>
      </c>
      <c r="B139" s="881" t="s">
        <v>659</v>
      </c>
      <c r="C139" s="891">
        <v>5526</v>
      </c>
      <c r="E139" s="921"/>
    </row>
    <row r="140" spans="1:5" ht="15.75">
      <c r="A140" s="891">
        <v>5527</v>
      </c>
      <c r="B140" s="881" t="s">
        <v>660</v>
      </c>
      <c r="C140" s="891">
        <v>5527</v>
      </c>
      <c r="E140" s="921"/>
    </row>
    <row r="141" spans="1:5" ht="15.75">
      <c r="A141" s="891">
        <v>5528</v>
      </c>
      <c r="B141" s="881" t="s">
        <v>661</v>
      </c>
      <c r="C141" s="891">
        <v>5528</v>
      </c>
      <c r="E141" s="921"/>
    </row>
    <row r="142" spans="1:5" ht="15.75">
      <c r="A142" s="891">
        <v>5529</v>
      </c>
      <c r="B142" s="881" t="s">
        <v>662</v>
      </c>
      <c r="C142" s="891">
        <v>5529</v>
      </c>
      <c r="E142" s="921"/>
    </row>
    <row r="143" spans="1:5" ht="15.75">
      <c r="A143" s="891">
        <v>5530</v>
      </c>
      <c r="B143" s="881" t="s">
        <v>663</v>
      </c>
      <c r="C143" s="891">
        <v>5530</v>
      </c>
      <c r="E143" s="921"/>
    </row>
    <row r="144" spans="1:5" ht="15.75">
      <c r="A144" s="891">
        <v>5531</v>
      </c>
      <c r="B144" s="884" t="s">
        <v>664</v>
      </c>
      <c r="C144" s="891">
        <v>5531</v>
      </c>
      <c r="E144" s="921"/>
    </row>
    <row r="145" spans="1:5" ht="15.75">
      <c r="A145" s="891">
        <v>5532</v>
      </c>
      <c r="B145" s="888" t="s">
        <v>665</v>
      </c>
      <c r="C145" s="891">
        <v>5532</v>
      </c>
      <c r="E145" s="921"/>
    </row>
    <row r="146" spans="1:5" ht="15.75">
      <c r="A146" s="891">
        <v>5533</v>
      </c>
      <c r="B146" s="888" t="s">
        <v>666</v>
      </c>
      <c r="C146" s="891">
        <v>5533</v>
      </c>
      <c r="E146" s="921"/>
    </row>
    <row r="147" spans="1:5" ht="15">
      <c r="A147" s="892">
        <v>5534</v>
      </c>
      <c r="B147" s="888" t="s">
        <v>667</v>
      </c>
      <c r="C147" s="892">
        <v>5534</v>
      </c>
      <c r="E147" s="921"/>
    </row>
    <row r="148" spans="1:5" ht="15">
      <c r="A148" s="892">
        <v>5535</v>
      </c>
      <c r="B148" s="888" t="s">
        <v>668</v>
      </c>
      <c r="C148" s="892">
        <v>5535</v>
      </c>
      <c r="E148" s="921"/>
    </row>
    <row r="149" spans="1:5" ht="15.75">
      <c r="A149" s="891">
        <v>5538</v>
      </c>
      <c r="B149" s="884" t="s">
        <v>669</v>
      </c>
      <c r="C149" s="891">
        <v>5538</v>
      </c>
      <c r="E149" s="921"/>
    </row>
    <row r="150" spans="1:5" ht="15.75">
      <c r="A150" s="891">
        <v>5540</v>
      </c>
      <c r="B150" s="888" t="s">
        <v>670</v>
      </c>
      <c r="C150" s="891">
        <v>5540</v>
      </c>
      <c r="E150" s="921"/>
    </row>
    <row r="151" spans="1:5" ht="15.75">
      <c r="A151" s="891">
        <v>5541</v>
      </c>
      <c r="B151" s="888" t="s">
        <v>671</v>
      </c>
      <c r="C151" s="891">
        <v>5541</v>
      </c>
      <c r="E151" s="921"/>
    </row>
    <row r="152" spans="1:5" ht="15.75">
      <c r="A152" s="891">
        <v>5545</v>
      </c>
      <c r="B152" s="888" t="s">
        <v>672</v>
      </c>
      <c r="C152" s="891">
        <v>5545</v>
      </c>
      <c r="E152" s="921"/>
    </row>
    <row r="153" spans="1:5" ht="15.75">
      <c r="A153" s="891">
        <v>5546</v>
      </c>
      <c r="B153" s="888" t="s">
        <v>673</v>
      </c>
      <c r="C153" s="891">
        <v>5546</v>
      </c>
      <c r="E153" s="921"/>
    </row>
    <row r="154" spans="1:5" ht="15.75">
      <c r="A154" s="891">
        <v>5547</v>
      </c>
      <c r="B154" s="888" t="s">
        <v>674</v>
      </c>
      <c r="C154" s="891">
        <v>5547</v>
      </c>
      <c r="E154" s="921"/>
    </row>
    <row r="155" spans="1:5" ht="15.75">
      <c r="A155" s="891">
        <v>5548</v>
      </c>
      <c r="B155" s="888" t="s">
        <v>675</v>
      </c>
      <c r="C155" s="891">
        <v>5548</v>
      </c>
      <c r="E155" s="921"/>
    </row>
    <row r="156" spans="1:5" ht="15.75">
      <c r="A156" s="891">
        <v>5550</v>
      </c>
      <c r="B156" s="888" t="s">
        <v>676</v>
      </c>
      <c r="C156" s="891">
        <v>5550</v>
      </c>
      <c r="E156" s="921"/>
    </row>
    <row r="157" spans="1:5" ht="15.75">
      <c r="A157" s="891">
        <v>5551</v>
      </c>
      <c r="B157" s="888" t="s">
        <v>677</v>
      </c>
      <c r="C157" s="891">
        <v>5551</v>
      </c>
      <c r="E157" s="921"/>
    </row>
    <row r="158" spans="1:5" ht="15.75">
      <c r="A158" s="891">
        <v>5553</v>
      </c>
      <c r="B158" s="888" t="s">
        <v>678</v>
      </c>
      <c r="C158" s="891">
        <v>5553</v>
      </c>
      <c r="E158" s="921"/>
    </row>
    <row r="159" spans="1:5" ht="15.75">
      <c r="A159" s="891">
        <v>5554</v>
      </c>
      <c r="B159" s="884" t="s">
        <v>679</v>
      </c>
      <c r="C159" s="891">
        <v>5554</v>
      </c>
      <c r="E159" s="921"/>
    </row>
    <row r="160" spans="1:5" ht="15.75">
      <c r="A160" s="891">
        <v>5556</v>
      </c>
      <c r="B160" s="880" t="s">
        <v>680</v>
      </c>
      <c r="C160" s="891">
        <v>5556</v>
      </c>
      <c r="E160" s="921"/>
    </row>
    <row r="161" spans="1:5" ht="15.75">
      <c r="A161" s="891">
        <v>5561</v>
      </c>
      <c r="B161" s="889" t="s">
        <v>681</v>
      </c>
      <c r="C161" s="891">
        <v>5561</v>
      </c>
      <c r="E161" s="921"/>
    </row>
    <row r="162" spans="1:5" ht="15.75">
      <c r="A162" s="891">
        <v>5562</v>
      </c>
      <c r="B162" s="889" t="s">
        <v>682</v>
      </c>
      <c r="C162" s="891">
        <v>5562</v>
      </c>
      <c r="E162" s="921"/>
    </row>
    <row r="163" spans="1:5" ht="15.75">
      <c r="A163" s="891">
        <v>5588</v>
      </c>
      <c r="B163" s="879" t="s">
        <v>683</v>
      </c>
      <c r="C163" s="891">
        <v>5588</v>
      </c>
      <c r="E163" s="921"/>
    </row>
    <row r="164" spans="1:5" ht="15.75">
      <c r="A164" s="891">
        <v>5589</v>
      </c>
      <c r="B164" s="879" t="s">
        <v>684</v>
      </c>
      <c r="C164" s="891">
        <v>5589</v>
      </c>
      <c r="E164" s="921"/>
    </row>
    <row r="165" spans="1:5" ht="15.75">
      <c r="A165" s="891">
        <v>6601</v>
      </c>
      <c r="B165" s="879" t="s">
        <v>685</v>
      </c>
      <c r="C165" s="891">
        <v>6601</v>
      </c>
      <c r="E165" s="921"/>
    </row>
    <row r="166" spans="1:5" ht="15.75">
      <c r="A166" s="891">
        <v>6602</v>
      </c>
      <c r="B166" s="880" t="s">
        <v>686</v>
      </c>
      <c r="C166" s="891">
        <v>6602</v>
      </c>
      <c r="E166" s="921"/>
    </row>
    <row r="167" spans="1:5" ht="15.75">
      <c r="A167" s="891">
        <v>6603</v>
      </c>
      <c r="B167" s="880" t="s">
        <v>687</v>
      </c>
      <c r="C167" s="891">
        <v>6603</v>
      </c>
      <c r="E167" s="921"/>
    </row>
    <row r="168" spans="1:5" ht="15.75">
      <c r="A168" s="891">
        <v>6604</v>
      </c>
      <c r="B168" s="880" t="s">
        <v>688</v>
      </c>
      <c r="C168" s="891">
        <v>6604</v>
      </c>
      <c r="E168" s="921"/>
    </row>
    <row r="169" spans="1:5" ht="15.75">
      <c r="A169" s="891">
        <v>6605</v>
      </c>
      <c r="B169" s="880" t="s">
        <v>689</v>
      </c>
      <c r="C169" s="891">
        <v>6605</v>
      </c>
      <c r="E169" s="921"/>
    </row>
    <row r="170" spans="1:5" ht="15">
      <c r="A170" s="892">
        <v>6606</v>
      </c>
      <c r="B170" s="882" t="s">
        <v>690</v>
      </c>
      <c r="C170" s="892">
        <v>6606</v>
      </c>
      <c r="E170" s="921"/>
    </row>
    <row r="171" spans="1:5" ht="15.75">
      <c r="A171" s="891">
        <v>6618</v>
      </c>
      <c r="B171" s="879" t="s">
        <v>691</v>
      </c>
      <c r="C171" s="891">
        <v>6618</v>
      </c>
      <c r="E171" s="921"/>
    </row>
    <row r="172" spans="1:5" ht="15.75">
      <c r="A172" s="891">
        <v>6619</v>
      </c>
      <c r="B172" s="880" t="s">
        <v>692</v>
      </c>
      <c r="C172" s="891">
        <v>6619</v>
      </c>
      <c r="E172" s="921"/>
    </row>
    <row r="173" spans="1:5" ht="15.75">
      <c r="A173" s="891">
        <v>6621</v>
      </c>
      <c r="B173" s="879" t="s">
        <v>693</v>
      </c>
      <c r="C173" s="891">
        <v>6621</v>
      </c>
      <c r="E173" s="921"/>
    </row>
    <row r="174" spans="1:5" ht="15.75">
      <c r="A174" s="891">
        <v>6622</v>
      </c>
      <c r="B174" s="880" t="s">
        <v>694</v>
      </c>
      <c r="C174" s="891">
        <v>6622</v>
      </c>
      <c r="E174" s="921"/>
    </row>
    <row r="175" spans="1:5" ht="15.75">
      <c r="A175" s="891">
        <v>6623</v>
      </c>
      <c r="B175" s="880" t="s">
        <v>695</v>
      </c>
      <c r="C175" s="891">
        <v>6623</v>
      </c>
      <c r="E175" s="921"/>
    </row>
    <row r="176" spans="1:5" ht="15.75">
      <c r="A176" s="891">
        <v>6624</v>
      </c>
      <c r="B176" s="880" t="s">
        <v>696</v>
      </c>
      <c r="C176" s="891">
        <v>6624</v>
      </c>
      <c r="E176" s="921"/>
    </row>
    <row r="177" spans="1:5" ht="15.75">
      <c r="A177" s="891">
        <v>6625</v>
      </c>
      <c r="B177" s="881" t="s">
        <v>697</v>
      </c>
      <c r="C177" s="891">
        <v>6625</v>
      </c>
      <c r="E177" s="921"/>
    </row>
    <row r="178" spans="1:5" ht="15.75">
      <c r="A178" s="891">
        <v>6626</v>
      </c>
      <c r="B178" s="881" t="s">
        <v>151</v>
      </c>
      <c r="C178" s="891">
        <v>6626</v>
      </c>
      <c r="E178" s="921"/>
    </row>
    <row r="179" spans="1:5" ht="15.75">
      <c r="A179" s="891">
        <v>6627</v>
      </c>
      <c r="B179" s="881" t="s">
        <v>152</v>
      </c>
      <c r="C179" s="891">
        <v>6627</v>
      </c>
      <c r="E179" s="921"/>
    </row>
    <row r="180" spans="1:5" ht="15.75">
      <c r="A180" s="891">
        <v>6628</v>
      </c>
      <c r="B180" s="887" t="s">
        <v>153</v>
      </c>
      <c r="C180" s="891">
        <v>6628</v>
      </c>
      <c r="E180" s="921"/>
    </row>
    <row r="181" spans="1:5" ht="15.75">
      <c r="A181" s="891">
        <v>6629</v>
      </c>
      <c r="B181" s="889" t="s">
        <v>154</v>
      </c>
      <c r="C181" s="891">
        <v>6629</v>
      </c>
      <c r="E181" s="921"/>
    </row>
    <row r="182" spans="1:5" ht="15.75">
      <c r="A182" s="893">
        <v>7701</v>
      </c>
      <c r="B182" s="879" t="s">
        <v>155</v>
      </c>
      <c r="C182" s="893">
        <v>7701</v>
      </c>
      <c r="E182" s="921"/>
    </row>
    <row r="183" spans="1:5" ht="15.75">
      <c r="A183" s="891">
        <v>7708</v>
      </c>
      <c r="B183" s="879" t="s">
        <v>156</v>
      </c>
      <c r="C183" s="891">
        <v>7708</v>
      </c>
      <c r="E183" s="921"/>
    </row>
    <row r="184" spans="1:5" ht="15.75">
      <c r="A184" s="891">
        <v>7711</v>
      </c>
      <c r="B184" s="882" t="s">
        <v>157</v>
      </c>
      <c r="C184" s="891">
        <v>7711</v>
      </c>
      <c r="E184" s="921"/>
    </row>
    <row r="185" spans="1:5" ht="15.75">
      <c r="A185" s="891">
        <v>7712</v>
      </c>
      <c r="B185" s="879" t="s">
        <v>158</v>
      </c>
      <c r="C185" s="891">
        <v>7712</v>
      </c>
      <c r="E185" s="921"/>
    </row>
    <row r="186" spans="1:5" ht="15.75">
      <c r="A186" s="891">
        <v>7713</v>
      </c>
      <c r="B186" s="890" t="s">
        <v>159</v>
      </c>
      <c r="C186" s="891">
        <v>7713</v>
      </c>
      <c r="E186" s="921"/>
    </row>
    <row r="187" spans="1:5" ht="15.75">
      <c r="A187" s="891">
        <v>7714</v>
      </c>
      <c r="B187" s="878" t="s">
        <v>160</v>
      </c>
      <c r="C187" s="891">
        <v>7714</v>
      </c>
      <c r="E187" s="921"/>
    </row>
    <row r="188" spans="1:5" ht="15.75">
      <c r="A188" s="891">
        <v>7718</v>
      </c>
      <c r="B188" s="879" t="s">
        <v>161</v>
      </c>
      <c r="C188" s="891">
        <v>7718</v>
      </c>
      <c r="E188" s="921"/>
    </row>
    <row r="189" spans="1:5" ht="15.75">
      <c r="A189" s="891">
        <v>7719</v>
      </c>
      <c r="B189" s="880" t="s">
        <v>162</v>
      </c>
      <c r="C189" s="891">
        <v>7719</v>
      </c>
      <c r="E189" s="921"/>
    </row>
    <row r="190" spans="1:5" ht="15.75">
      <c r="A190" s="891">
        <v>7731</v>
      </c>
      <c r="B190" s="879" t="s">
        <v>163</v>
      </c>
      <c r="C190" s="891">
        <v>7731</v>
      </c>
      <c r="E190" s="921"/>
    </row>
    <row r="191" spans="1:5" ht="15.75">
      <c r="A191" s="891">
        <v>7732</v>
      </c>
      <c r="B191" s="880" t="s">
        <v>164</v>
      </c>
      <c r="C191" s="891">
        <v>7732</v>
      </c>
      <c r="E191" s="921"/>
    </row>
    <row r="192" spans="1:5" ht="15.75">
      <c r="A192" s="891">
        <v>7733</v>
      </c>
      <c r="B192" s="880" t="s">
        <v>165</v>
      </c>
      <c r="C192" s="891">
        <v>7733</v>
      </c>
      <c r="E192" s="921"/>
    </row>
    <row r="193" spans="1:5" ht="15.75">
      <c r="A193" s="891">
        <v>7735</v>
      </c>
      <c r="B193" s="880" t="s">
        <v>166</v>
      </c>
      <c r="C193" s="891">
        <v>7735</v>
      </c>
      <c r="E193" s="921"/>
    </row>
    <row r="194" spans="1:5" ht="15.75">
      <c r="A194" s="891">
        <v>7736</v>
      </c>
      <c r="B194" s="879" t="s">
        <v>167</v>
      </c>
      <c r="C194" s="891">
        <v>7736</v>
      </c>
      <c r="E194" s="921"/>
    </row>
    <row r="195" spans="1:5" ht="15.75">
      <c r="A195" s="891">
        <v>7737</v>
      </c>
      <c r="B195" s="880" t="s">
        <v>168</v>
      </c>
      <c r="C195" s="891">
        <v>7737</v>
      </c>
      <c r="E195" s="921"/>
    </row>
    <row r="196" spans="1:5" ht="15.75">
      <c r="A196" s="891">
        <v>7738</v>
      </c>
      <c r="B196" s="880" t="s">
        <v>169</v>
      </c>
      <c r="C196" s="891">
        <v>7738</v>
      </c>
      <c r="E196" s="921"/>
    </row>
    <row r="197" spans="1:5" ht="15.75">
      <c r="A197" s="891">
        <v>7739</v>
      </c>
      <c r="B197" s="884" t="s">
        <v>170</v>
      </c>
      <c r="C197" s="891">
        <v>7739</v>
      </c>
      <c r="E197" s="921"/>
    </row>
    <row r="198" spans="1:5" ht="15.75">
      <c r="A198" s="891">
        <v>7740</v>
      </c>
      <c r="B198" s="884" t="s">
        <v>171</v>
      </c>
      <c r="C198" s="891">
        <v>7740</v>
      </c>
      <c r="E198" s="921"/>
    </row>
    <row r="199" spans="1:5" ht="15.75">
      <c r="A199" s="891">
        <v>7741</v>
      </c>
      <c r="B199" s="880" t="s">
        <v>172</v>
      </c>
      <c r="C199" s="891">
        <v>7741</v>
      </c>
      <c r="E199" s="921"/>
    </row>
    <row r="200" spans="1:5" ht="15.75">
      <c r="A200" s="891">
        <v>7742</v>
      </c>
      <c r="B200" s="880" t="s">
        <v>173</v>
      </c>
      <c r="C200" s="891">
        <v>7742</v>
      </c>
      <c r="E200" s="921"/>
    </row>
    <row r="201" spans="1:5" ht="15.75">
      <c r="A201" s="891">
        <v>7743</v>
      </c>
      <c r="B201" s="880" t="s">
        <v>174</v>
      </c>
      <c r="C201" s="891">
        <v>7743</v>
      </c>
      <c r="E201" s="921"/>
    </row>
    <row r="202" spans="1:5" ht="15.75">
      <c r="A202" s="891">
        <v>7744</v>
      </c>
      <c r="B202" s="889" t="s">
        <v>175</v>
      </c>
      <c r="C202" s="891">
        <v>7744</v>
      </c>
      <c r="E202" s="921"/>
    </row>
    <row r="203" spans="1:5" ht="15.75">
      <c r="A203" s="891">
        <v>7745</v>
      </c>
      <c r="B203" s="880" t="s">
        <v>176</v>
      </c>
      <c r="C203" s="891">
        <v>7745</v>
      </c>
      <c r="E203" s="921"/>
    </row>
    <row r="204" spans="1:5" ht="15.75">
      <c r="A204" s="891">
        <v>7746</v>
      </c>
      <c r="B204" s="880" t="s">
        <v>177</v>
      </c>
      <c r="C204" s="891">
        <v>7746</v>
      </c>
      <c r="E204" s="921"/>
    </row>
    <row r="205" spans="1:5" ht="15.75">
      <c r="A205" s="891">
        <v>7747</v>
      </c>
      <c r="B205" s="879" t="s">
        <v>178</v>
      </c>
      <c r="C205" s="891">
        <v>7747</v>
      </c>
      <c r="E205" s="921"/>
    </row>
    <row r="206" spans="1:5" ht="15.75">
      <c r="A206" s="891">
        <v>7748</v>
      </c>
      <c r="B206" s="882" t="s">
        <v>179</v>
      </c>
      <c r="C206" s="891">
        <v>7748</v>
      </c>
      <c r="E206" s="921"/>
    </row>
    <row r="207" spans="1:5" ht="15.75">
      <c r="A207" s="891">
        <v>7751</v>
      </c>
      <c r="B207" s="880" t="s">
        <v>180</v>
      </c>
      <c r="C207" s="891">
        <v>7751</v>
      </c>
      <c r="E207" s="921"/>
    </row>
    <row r="208" spans="1:5" ht="15.75">
      <c r="A208" s="891">
        <v>7752</v>
      </c>
      <c r="B208" s="880" t="s">
        <v>181</v>
      </c>
      <c r="C208" s="891">
        <v>7752</v>
      </c>
      <c r="E208" s="921"/>
    </row>
    <row r="209" spans="1:5" ht="15.75">
      <c r="A209" s="891">
        <v>7755</v>
      </c>
      <c r="B209" s="881" t="s">
        <v>182</v>
      </c>
      <c r="C209" s="891">
        <v>7755</v>
      </c>
      <c r="E209" s="921"/>
    </row>
    <row r="210" spans="1:5" ht="15.75">
      <c r="A210" s="891">
        <v>7758</v>
      </c>
      <c r="B210" s="879" t="s">
        <v>183</v>
      </c>
      <c r="C210" s="891">
        <v>7758</v>
      </c>
      <c r="E210" s="921"/>
    </row>
    <row r="211" spans="1:5" ht="15.75">
      <c r="A211" s="891">
        <v>7759</v>
      </c>
      <c r="B211" s="880" t="s">
        <v>184</v>
      </c>
      <c r="C211" s="891">
        <v>7759</v>
      </c>
      <c r="E211" s="921"/>
    </row>
    <row r="212" spans="1:5" ht="15.75">
      <c r="A212" s="891">
        <v>7761</v>
      </c>
      <c r="B212" s="879" t="s">
        <v>185</v>
      </c>
      <c r="C212" s="891">
        <v>7761</v>
      </c>
      <c r="E212" s="921"/>
    </row>
    <row r="213" spans="1:5" ht="15.75">
      <c r="A213" s="891">
        <v>7762</v>
      </c>
      <c r="B213" s="879" t="s">
        <v>186</v>
      </c>
      <c r="C213" s="891">
        <v>7762</v>
      </c>
      <c r="E213" s="921"/>
    </row>
    <row r="214" spans="1:5" ht="15.75">
      <c r="A214" s="891">
        <v>7768</v>
      </c>
      <c r="B214" s="879" t="s">
        <v>187</v>
      </c>
      <c r="C214" s="891">
        <v>7768</v>
      </c>
      <c r="E214" s="921"/>
    </row>
    <row r="215" spans="1:5" ht="15.75">
      <c r="A215" s="891">
        <v>8801</v>
      </c>
      <c r="B215" s="882" t="s">
        <v>188</v>
      </c>
      <c r="C215" s="891">
        <v>8801</v>
      </c>
      <c r="E215" s="921"/>
    </row>
    <row r="216" spans="1:5" ht="15.75">
      <c r="A216" s="891">
        <v>8802</v>
      </c>
      <c r="B216" s="879" t="s">
        <v>189</v>
      </c>
      <c r="C216" s="891">
        <v>8802</v>
      </c>
      <c r="E216" s="921"/>
    </row>
    <row r="217" spans="1:5" ht="15.75">
      <c r="A217" s="891">
        <v>8803</v>
      </c>
      <c r="B217" s="879" t="s">
        <v>190</v>
      </c>
      <c r="C217" s="891">
        <v>8803</v>
      </c>
      <c r="E217" s="921"/>
    </row>
    <row r="218" spans="1:5" ht="15.75">
      <c r="A218" s="891">
        <v>8804</v>
      </c>
      <c r="B218" s="879" t="s">
        <v>191</v>
      </c>
      <c r="C218" s="891">
        <v>8804</v>
      </c>
      <c r="E218" s="921"/>
    </row>
    <row r="219" spans="1:5" ht="15.75">
      <c r="A219" s="891">
        <v>8805</v>
      </c>
      <c r="B219" s="881" t="s">
        <v>192</v>
      </c>
      <c r="C219" s="891">
        <v>8805</v>
      </c>
      <c r="E219" s="921"/>
    </row>
    <row r="220" spans="1:5" ht="15.75">
      <c r="A220" s="891">
        <v>8807</v>
      </c>
      <c r="B220" s="887" t="s">
        <v>193</v>
      </c>
      <c r="C220" s="891">
        <v>8807</v>
      </c>
      <c r="E220" s="921"/>
    </row>
    <row r="221" spans="1:5" ht="15.75">
      <c r="A221" s="891">
        <v>8808</v>
      </c>
      <c r="B221" s="880" t="s">
        <v>194</v>
      </c>
      <c r="C221" s="891">
        <v>8808</v>
      </c>
      <c r="E221" s="921"/>
    </row>
    <row r="222" spans="1:5" ht="15.75">
      <c r="A222" s="891">
        <v>8809</v>
      </c>
      <c r="B222" s="880" t="s">
        <v>195</v>
      </c>
      <c r="C222" s="891">
        <v>8809</v>
      </c>
      <c r="E222" s="921"/>
    </row>
    <row r="223" spans="1:5" ht="15.75">
      <c r="A223" s="891">
        <v>8811</v>
      </c>
      <c r="B223" s="879" t="s">
        <v>196</v>
      </c>
      <c r="C223" s="891">
        <v>8811</v>
      </c>
      <c r="E223" s="921"/>
    </row>
    <row r="224" spans="1:5" ht="15.75">
      <c r="A224" s="891">
        <v>8813</v>
      </c>
      <c r="B224" s="880" t="s">
        <v>197</v>
      </c>
      <c r="C224" s="891">
        <v>8813</v>
      </c>
      <c r="E224" s="921"/>
    </row>
    <row r="225" spans="1:5" ht="15.75">
      <c r="A225" s="891">
        <v>8814</v>
      </c>
      <c r="B225" s="879" t="s">
        <v>198</v>
      </c>
      <c r="C225" s="891">
        <v>8814</v>
      </c>
      <c r="E225" s="921"/>
    </row>
    <row r="226" spans="1:5" ht="15.75">
      <c r="A226" s="891">
        <v>8815</v>
      </c>
      <c r="B226" s="879" t="s">
        <v>199</v>
      </c>
      <c r="C226" s="891">
        <v>8815</v>
      </c>
      <c r="E226" s="921"/>
    </row>
    <row r="227" spans="1:5" ht="15.75">
      <c r="A227" s="891">
        <v>8816</v>
      </c>
      <c r="B227" s="880" t="s">
        <v>200</v>
      </c>
      <c r="C227" s="891">
        <v>8816</v>
      </c>
      <c r="E227" s="921"/>
    </row>
    <row r="228" spans="1:5" ht="15.75">
      <c r="A228" s="891">
        <v>8817</v>
      </c>
      <c r="B228" s="880" t="s">
        <v>201</v>
      </c>
      <c r="C228" s="891">
        <v>8817</v>
      </c>
      <c r="E228" s="921"/>
    </row>
    <row r="229" spans="1:5" ht="15.75">
      <c r="A229" s="891">
        <v>8821</v>
      </c>
      <c r="B229" s="880" t="s">
        <v>202</v>
      </c>
      <c r="C229" s="891">
        <v>8821</v>
      </c>
      <c r="E229" s="921"/>
    </row>
    <row r="230" spans="1:5" ht="15.75">
      <c r="A230" s="891">
        <v>8824</v>
      </c>
      <c r="B230" s="882" t="s">
        <v>203</v>
      </c>
      <c r="C230" s="891">
        <v>8824</v>
      </c>
      <c r="E230" s="921"/>
    </row>
    <row r="231" spans="1:5" ht="15.75">
      <c r="A231" s="891">
        <v>8825</v>
      </c>
      <c r="B231" s="882" t="s">
        <v>204</v>
      </c>
      <c r="C231" s="891">
        <v>8825</v>
      </c>
      <c r="E231" s="921"/>
    </row>
    <row r="232" spans="1:5" ht="15.75">
      <c r="A232" s="891">
        <v>8826</v>
      </c>
      <c r="B232" s="882" t="s">
        <v>205</v>
      </c>
      <c r="C232" s="891">
        <v>8826</v>
      </c>
      <c r="E232" s="921"/>
    </row>
    <row r="233" spans="1:5" ht="15.75">
      <c r="A233" s="891">
        <v>8827</v>
      </c>
      <c r="B233" s="882" t="s">
        <v>206</v>
      </c>
      <c r="C233" s="891">
        <v>8827</v>
      </c>
      <c r="E233" s="921"/>
    </row>
    <row r="234" spans="1:5" ht="15.75">
      <c r="A234" s="891">
        <v>8828</v>
      </c>
      <c r="B234" s="879" t="s">
        <v>207</v>
      </c>
      <c r="C234" s="891">
        <v>8828</v>
      </c>
      <c r="E234" s="921"/>
    </row>
    <row r="235" spans="1:5" ht="15.75">
      <c r="A235" s="891">
        <v>8829</v>
      </c>
      <c r="B235" s="879" t="s">
        <v>208</v>
      </c>
      <c r="C235" s="891">
        <v>8829</v>
      </c>
      <c r="E235" s="921"/>
    </row>
    <row r="236" spans="1:5" ht="15.75">
      <c r="A236" s="891">
        <v>8831</v>
      </c>
      <c r="B236" s="879" t="s">
        <v>209</v>
      </c>
      <c r="C236" s="891">
        <v>8831</v>
      </c>
      <c r="E236" s="921"/>
    </row>
    <row r="237" spans="1:5" ht="15.75">
      <c r="A237" s="891">
        <v>8832</v>
      </c>
      <c r="B237" s="880" t="s">
        <v>210</v>
      </c>
      <c r="C237" s="891">
        <v>8832</v>
      </c>
      <c r="E237" s="921"/>
    </row>
    <row r="238" spans="1:5" ht="15.75">
      <c r="A238" s="891">
        <v>8833</v>
      </c>
      <c r="B238" s="879" t="s">
        <v>211</v>
      </c>
      <c r="C238" s="891">
        <v>8833</v>
      </c>
      <c r="E238" s="921"/>
    </row>
    <row r="239" spans="1:5" ht="15.75">
      <c r="A239" s="891">
        <v>8834</v>
      </c>
      <c r="B239" s="880" t="s">
        <v>212</v>
      </c>
      <c r="C239" s="891">
        <v>8834</v>
      </c>
      <c r="E239" s="921"/>
    </row>
    <row r="240" spans="1:5" ht="15.75">
      <c r="A240" s="891">
        <v>8835</v>
      </c>
      <c r="B240" s="880" t="s">
        <v>213</v>
      </c>
      <c r="C240" s="891">
        <v>8835</v>
      </c>
      <c r="E240" s="921"/>
    </row>
    <row r="241" spans="1:5" ht="15.75">
      <c r="A241" s="891">
        <v>8836</v>
      </c>
      <c r="B241" s="879" t="s">
        <v>214</v>
      </c>
      <c r="C241" s="891">
        <v>8836</v>
      </c>
      <c r="E241" s="921"/>
    </row>
    <row r="242" spans="1:5" ht="15.75">
      <c r="A242" s="891">
        <v>8837</v>
      </c>
      <c r="B242" s="879" t="s">
        <v>215</v>
      </c>
      <c r="C242" s="891">
        <v>8837</v>
      </c>
      <c r="E242" s="921"/>
    </row>
    <row r="243" spans="1:5" ht="15.75">
      <c r="A243" s="891">
        <v>8838</v>
      </c>
      <c r="B243" s="879" t="s">
        <v>216</v>
      </c>
      <c r="C243" s="891">
        <v>8838</v>
      </c>
      <c r="E243" s="921"/>
    </row>
    <row r="244" spans="1:5" ht="15.75">
      <c r="A244" s="891">
        <v>8839</v>
      </c>
      <c r="B244" s="880" t="s">
        <v>217</v>
      </c>
      <c r="C244" s="891">
        <v>8839</v>
      </c>
      <c r="E244" s="921"/>
    </row>
    <row r="245" spans="1:5" ht="15.75">
      <c r="A245" s="891">
        <v>8845</v>
      </c>
      <c r="B245" s="881" t="s">
        <v>218</v>
      </c>
      <c r="C245" s="891">
        <v>8845</v>
      </c>
      <c r="E245" s="921"/>
    </row>
    <row r="246" spans="1:5" ht="15.75">
      <c r="A246" s="891">
        <v>8848</v>
      </c>
      <c r="B246" s="887" t="s">
        <v>219</v>
      </c>
      <c r="C246" s="891">
        <v>8848</v>
      </c>
      <c r="E246" s="921"/>
    </row>
    <row r="247" spans="1:5" ht="15.75">
      <c r="A247" s="891">
        <v>8849</v>
      </c>
      <c r="B247" s="879" t="s">
        <v>220</v>
      </c>
      <c r="C247" s="891">
        <v>8849</v>
      </c>
      <c r="E247" s="921"/>
    </row>
    <row r="248" spans="1:5" ht="15.75">
      <c r="A248" s="891">
        <v>8851</v>
      </c>
      <c r="B248" s="879" t="s">
        <v>221</v>
      </c>
      <c r="C248" s="891">
        <v>8851</v>
      </c>
      <c r="E248" s="921"/>
    </row>
    <row r="249" spans="1:5" ht="15.75">
      <c r="A249" s="891">
        <v>8852</v>
      </c>
      <c r="B249" s="879" t="s">
        <v>222</v>
      </c>
      <c r="C249" s="891">
        <v>8852</v>
      </c>
      <c r="E249" s="921"/>
    </row>
    <row r="250" spans="1:5" ht="15.75">
      <c r="A250" s="891">
        <v>8853</v>
      </c>
      <c r="B250" s="879" t="s">
        <v>223</v>
      </c>
      <c r="C250" s="891">
        <v>8853</v>
      </c>
      <c r="E250" s="921"/>
    </row>
    <row r="251" spans="1:5" ht="15.75">
      <c r="A251" s="891">
        <v>8855</v>
      </c>
      <c r="B251" s="881" t="s">
        <v>224</v>
      </c>
      <c r="C251" s="891">
        <v>8855</v>
      </c>
      <c r="E251" s="921"/>
    </row>
    <row r="252" spans="1:5" ht="15.75">
      <c r="A252" s="891">
        <v>8858</v>
      </c>
      <c r="B252" s="889" t="s">
        <v>225</v>
      </c>
      <c r="C252" s="891">
        <v>8858</v>
      </c>
      <c r="E252" s="921"/>
    </row>
    <row r="253" spans="1:5" ht="15.75">
      <c r="A253" s="891">
        <v>8859</v>
      </c>
      <c r="B253" s="880" t="s">
        <v>226</v>
      </c>
      <c r="C253" s="891">
        <v>8859</v>
      </c>
      <c r="E253" s="921"/>
    </row>
    <row r="254" spans="1:5" ht="15.75">
      <c r="A254" s="891">
        <v>8861</v>
      </c>
      <c r="B254" s="879" t="s">
        <v>227</v>
      </c>
      <c r="C254" s="891">
        <v>8861</v>
      </c>
      <c r="E254" s="921"/>
    </row>
    <row r="255" spans="1:5" ht="15.75">
      <c r="A255" s="891">
        <v>8862</v>
      </c>
      <c r="B255" s="880" t="s">
        <v>228</v>
      </c>
      <c r="C255" s="891">
        <v>8862</v>
      </c>
      <c r="E255" s="921"/>
    </row>
    <row r="256" spans="1:5" ht="15.75">
      <c r="A256" s="891">
        <v>8863</v>
      </c>
      <c r="B256" s="880" t="s">
        <v>229</v>
      </c>
      <c r="C256" s="891">
        <v>8863</v>
      </c>
      <c r="E256" s="921"/>
    </row>
    <row r="257" spans="1:5" ht="15.75">
      <c r="A257" s="891">
        <v>8864</v>
      </c>
      <c r="B257" s="879" t="s">
        <v>230</v>
      </c>
      <c r="C257" s="891">
        <v>8864</v>
      </c>
      <c r="E257" s="921"/>
    </row>
    <row r="258" spans="1:5" ht="15.75">
      <c r="A258" s="891">
        <v>8865</v>
      </c>
      <c r="B258" s="880" t="s">
        <v>231</v>
      </c>
      <c r="C258" s="891">
        <v>8865</v>
      </c>
      <c r="E258" s="921"/>
    </row>
    <row r="259" spans="1:5" ht="15.75">
      <c r="A259" s="891">
        <v>8866</v>
      </c>
      <c r="B259" s="880" t="s">
        <v>550</v>
      </c>
      <c r="C259" s="891">
        <v>8866</v>
      </c>
      <c r="E259" s="921"/>
    </row>
    <row r="260" spans="1:5" ht="15.75">
      <c r="A260" s="891">
        <v>8867</v>
      </c>
      <c r="B260" s="880" t="s">
        <v>551</v>
      </c>
      <c r="C260" s="891">
        <v>8867</v>
      </c>
      <c r="E260" s="921"/>
    </row>
    <row r="261" spans="1:5" ht="15.75">
      <c r="A261" s="891">
        <v>8868</v>
      </c>
      <c r="B261" s="880" t="s">
        <v>552</v>
      </c>
      <c r="C261" s="891">
        <v>8868</v>
      </c>
      <c r="E261" s="921"/>
    </row>
    <row r="262" spans="1:5" ht="15.75">
      <c r="A262" s="891">
        <v>8869</v>
      </c>
      <c r="B262" s="879" t="s">
        <v>553</v>
      </c>
      <c r="C262" s="891">
        <v>8869</v>
      </c>
      <c r="E262" s="921"/>
    </row>
    <row r="263" spans="1:5" ht="15.75">
      <c r="A263" s="891">
        <v>8871</v>
      </c>
      <c r="B263" s="880" t="s">
        <v>554</v>
      </c>
      <c r="C263" s="891">
        <v>8871</v>
      </c>
      <c r="E263" s="921"/>
    </row>
    <row r="264" spans="1:5" ht="15.75">
      <c r="A264" s="891">
        <v>8872</v>
      </c>
      <c r="B264" s="880" t="s">
        <v>239</v>
      </c>
      <c r="C264" s="891">
        <v>8872</v>
      </c>
      <c r="E264" s="921"/>
    </row>
    <row r="265" spans="1:5" ht="15.75">
      <c r="A265" s="891">
        <v>8873</v>
      </c>
      <c r="B265" s="880" t="s">
        <v>240</v>
      </c>
      <c r="C265" s="891">
        <v>8873</v>
      </c>
      <c r="E265" s="921"/>
    </row>
    <row r="266" spans="1:5" ht="15.75">
      <c r="A266" s="891">
        <v>8875</v>
      </c>
      <c r="B266" s="880" t="s">
        <v>241</v>
      </c>
      <c r="C266" s="891">
        <v>8875</v>
      </c>
      <c r="E266" s="921"/>
    </row>
    <row r="267" spans="1:5" ht="15.75">
      <c r="A267" s="891">
        <v>8876</v>
      </c>
      <c r="B267" s="880" t="s">
        <v>242</v>
      </c>
      <c r="C267" s="891">
        <v>8876</v>
      </c>
      <c r="E267" s="921"/>
    </row>
    <row r="268" spans="1:5" ht="15.75">
      <c r="A268" s="891">
        <v>8877</v>
      </c>
      <c r="B268" s="879" t="s">
        <v>243</v>
      </c>
      <c r="C268" s="891">
        <v>8877</v>
      </c>
      <c r="E268" s="921"/>
    </row>
    <row r="269" spans="1:5" ht="15.75">
      <c r="A269" s="891">
        <v>8878</v>
      </c>
      <c r="B269" s="889" t="s">
        <v>244</v>
      </c>
      <c r="C269" s="891">
        <v>8878</v>
      </c>
      <c r="E269" s="921"/>
    </row>
    <row r="270" spans="1:5" ht="15.75">
      <c r="A270" s="891">
        <v>8885</v>
      </c>
      <c r="B270" s="882" t="s">
        <v>245</v>
      </c>
      <c r="C270" s="891">
        <v>8885</v>
      </c>
      <c r="E270" s="921"/>
    </row>
    <row r="271" spans="1:5" ht="15.75">
      <c r="A271" s="891">
        <v>8888</v>
      </c>
      <c r="B271" s="879" t="s">
        <v>246</v>
      </c>
      <c r="C271" s="891">
        <v>8888</v>
      </c>
      <c r="E271" s="921"/>
    </row>
    <row r="272" spans="1:5" ht="15.75">
      <c r="A272" s="891">
        <v>8897</v>
      </c>
      <c r="B272" s="879" t="s">
        <v>247</v>
      </c>
      <c r="C272" s="891">
        <v>8897</v>
      </c>
      <c r="E272" s="921"/>
    </row>
    <row r="273" spans="1:5" ht="15.75">
      <c r="A273" s="891">
        <v>8898</v>
      </c>
      <c r="B273" s="879" t="s">
        <v>248</v>
      </c>
      <c r="C273" s="891">
        <v>8898</v>
      </c>
      <c r="E273" s="921"/>
    </row>
    <row r="274" spans="1:5" ht="15.75">
      <c r="A274" s="891">
        <v>9910</v>
      </c>
      <c r="B274" s="882" t="s">
        <v>249</v>
      </c>
      <c r="C274" s="891">
        <v>9910</v>
      </c>
      <c r="E274" s="921"/>
    </row>
    <row r="275" spans="1:5" ht="15.75">
      <c r="A275" s="891">
        <v>9997</v>
      </c>
      <c r="B275" s="879" t="s">
        <v>250</v>
      </c>
      <c r="C275" s="891">
        <v>9997</v>
      </c>
      <c r="E275" s="921"/>
    </row>
    <row r="276" spans="1:5" ht="15.75">
      <c r="A276" s="891">
        <v>9998</v>
      </c>
      <c r="B276" s="879" t="s">
        <v>251</v>
      </c>
      <c r="C276" s="891">
        <v>9998</v>
      </c>
      <c r="E276" s="921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4" t="s">
        <v>1128</v>
      </c>
      <c r="B283" s="895"/>
    </row>
    <row r="284" spans="1:2" ht="14.25">
      <c r="A284" s="896" t="s">
        <v>1117</v>
      </c>
      <c r="B284" s="897" t="s">
        <v>1129</v>
      </c>
    </row>
    <row r="285" spans="1:2" ht="14.25">
      <c r="A285" s="896" t="s">
        <v>1118</v>
      </c>
      <c r="B285" s="897" t="s">
        <v>1130</v>
      </c>
    </row>
    <row r="286" spans="1:2" ht="14.25">
      <c r="A286" s="896" t="s">
        <v>1119</v>
      </c>
      <c r="B286" s="897" t="s">
        <v>1131</v>
      </c>
    </row>
    <row r="287" spans="1:2" ht="14.25">
      <c r="A287" s="896" t="s">
        <v>1120</v>
      </c>
      <c r="B287" s="897" t="s">
        <v>1132</v>
      </c>
    </row>
    <row r="288" spans="1:2" ht="14.25">
      <c r="A288" s="896" t="s">
        <v>1121</v>
      </c>
      <c r="B288" s="898" t="s">
        <v>1133</v>
      </c>
    </row>
    <row r="289" spans="1:2" ht="14.25">
      <c r="A289" s="896" t="s">
        <v>1122</v>
      </c>
      <c r="B289" s="897" t="s">
        <v>1134</v>
      </c>
    </row>
    <row r="290" spans="1:2" ht="14.25">
      <c r="A290" s="896" t="s">
        <v>1123</v>
      </c>
      <c r="B290" s="897" t="s">
        <v>1135</v>
      </c>
    </row>
    <row r="291" spans="1:2" ht="14.25">
      <c r="A291" s="896" t="s">
        <v>1124</v>
      </c>
      <c r="B291" s="898" t="s">
        <v>1136</v>
      </c>
    </row>
    <row r="292" spans="1:2" ht="14.25">
      <c r="A292" s="896" t="s">
        <v>1125</v>
      </c>
      <c r="B292" s="897" t="s">
        <v>1137</v>
      </c>
    </row>
    <row r="293" spans="1:2" ht="14.25">
      <c r="A293" s="896" t="s">
        <v>1126</v>
      </c>
      <c r="B293" s="897" t="s">
        <v>1138</v>
      </c>
    </row>
    <row r="294" spans="1:2" ht="14.25">
      <c r="A294" s="896" t="s">
        <v>1127</v>
      </c>
      <c r="B294" s="898" t="s">
        <v>1139</v>
      </c>
    </row>
    <row r="295" spans="1:2" ht="14.25">
      <c r="A295" s="896" t="s">
        <v>1140</v>
      </c>
      <c r="B295" s="899">
        <v>98315</v>
      </c>
    </row>
    <row r="296" spans="1:2" ht="14.25">
      <c r="A296" s="894" t="s">
        <v>1141</v>
      </c>
      <c r="B296" s="914"/>
    </row>
    <row r="297" spans="1:2" ht="14.25">
      <c r="A297" s="896" t="s">
        <v>1142</v>
      </c>
      <c r="B297" s="900" t="s">
        <v>253</v>
      </c>
    </row>
    <row r="298" spans="1:2" ht="14.25">
      <c r="A298" s="896" t="s">
        <v>1143</v>
      </c>
      <c r="B298" s="900" t="s">
        <v>254</v>
      </c>
    </row>
    <row r="299" spans="1:2" ht="14.25">
      <c r="A299" s="896" t="s">
        <v>1144</v>
      </c>
      <c r="B299" s="900" t="s">
        <v>255</v>
      </c>
    </row>
    <row r="300" spans="1:2" ht="14.25">
      <c r="A300" s="896" t="s">
        <v>1145</v>
      </c>
      <c r="B300" s="900" t="s">
        <v>256</v>
      </c>
    </row>
    <row r="301" spans="1:2" ht="14.25">
      <c r="A301" s="896" t="s">
        <v>1146</v>
      </c>
      <c r="B301" s="900" t="s">
        <v>257</v>
      </c>
    </row>
    <row r="302" spans="1:2" ht="14.25">
      <c r="A302" s="896" t="s">
        <v>1147</v>
      </c>
      <c r="B302" s="900" t="s">
        <v>258</v>
      </c>
    </row>
    <row r="303" spans="1:2" ht="14.25">
      <c r="A303" s="896" t="s">
        <v>1148</v>
      </c>
      <c r="B303" s="900" t="s">
        <v>1149</v>
      </c>
    </row>
    <row r="304" spans="1:2" ht="14.25">
      <c r="A304" s="896" t="s">
        <v>1150</v>
      </c>
      <c r="B304" s="900" t="s">
        <v>259</v>
      </c>
    </row>
    <row r="305" spans="1:2" ht="14.25">
      <c r="A305" s="896" t="s">
        <v>1151</v>
      </c>
      <c r="B305" s="900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01" t="s">
        <v>1161</v>
      </c>
      <c r="B311" s="222" t="s">
        <v>261</v>
      </c>
    </row>
    <row r="312" spans="1:2" ht="16.5">
      <c r="A312" s="902" t="s">
        <v>1162</v>
      </c>
      <c r="B312" s="223" t="s">
        <v>262</v>
      </c>
    </row>
    <row r="313" spans="1:2" ht="16.5">
      <c r="A313" s="902" t="s">
        <v>1163</v>
      </c>
      <c r="B313" s="224" t="s">
        <v>263</v>
      </c>
    </row>
    <row r="314" spans="1:2" ht="16.5">
      <c r="A314" s="902" t="s">
        <v>1164</v>
      </c>
      <c r="B314" s="224" t="s">
        <v>264</v>
      </c>
    </row>
    <row r="315" spans="1:2" ht="16.5">
      <c r="A315" s="902" t="s">
        <v>1165</v>
      </c>
      <c r="B315" s="224" t="s">
        <v>265</v>
      </c>
    </row>
    <row r="316" spans="1:2" ht="16.5">
      <c r="A316" s="902" t="s">
        <v>1166</v>
      </c>
      <c r="B316" s="224" t="s">
        <v>266</v>
      </c>
    </row>
    <row r="317" spans="1:2" ht="16.5">
      <c r="A317" s="902" t="s">
        <v>1173</v>
      </c>
      <c r="B317" s="224" t="s">
        <v>267</v>
      </c>
    </row>
    <row r="318" spans="1:2" ht="16.5">
      <c r="A318" s="902" t="s">
        <v>1174</v>
      </c>
      <c r="B318" s="224" t="s">
        <v>268</v>
      </c>
    </row>
    <row r="319" spans="1:2" ht="16.5">
      <c r="A319" s="902" t="s">
        <v>1175</v>
      </c>
      <c r="B319" s="224" t="s">
        <v>269</v>
      </c>
    </row>
    <row r="320" spans="1:2" ht="16.5">
      <c r="A320" s="902" t="s">
        <v>1176</v>
      </c>
      <c r="B320" s="224" t="s">
        <v>270</v>
      </c>
    </row>
    <row r="321" spans="1:2" ht="16.5">
      <c r="A321" s="902" t="s">
        <v>1177</v>
      </c>
      <c r="B321" s="224" t="s">
        <v>271</v>
      </c>
    </row>
    <row r="322" spans="1:2" ht="16.5">
      <c r="A322" s="902" t="s">
        <v>1178</v>
      </c>
      <c r="B322" s="225" t="s">
        <v>272</v>
      </c>
    </row>
    <row r="323" spans="1:2" ht="16.5">
      <c r="A323" s="902" t="s">
        <v>1179</v>
      </c>
      <c r="B323" s="225" t="s">
        <v>273</v>
      </c>
    </row>
    <row r="324" spans="1:2" ht="16.5">
      <c r="A324" s="902" t="s">
        <v>1180</v>
      </c>
      <c r="B324" s="224" t="s">
        <v>274</v>
      </c>
    </row>
    <row r="325" spans="1:2" ht="16.5">
      <c r="A325" s="902" t="s">
        <v>1181</v>
      </c>
      <c r="B325" s="224" t="s">
        <v>275</v>
      </c>
    </row>
    <row r="326" spans="1:2" ht="16.5">
      <c r="A326" s="902" t="s">
        <v>1182</v>
      </c>
      <c r="B326" s="224" t="s">
        <v>276</v>
      </c>
    </row>
    <row r="327" spans="1:2" ht="16.5">
      <c r="A327" s="902" t="s">
        <v>1183</v>
      </c>
      <c r="B327" s="224" t="s">
        <v>1061</v>
      </c>
    </row>
    <row r="328" spans="1:2" ht="16.5">
      <c r="A328" s="902" t="s">
        <v>1184</v>
      </c>
      <c r="B328" s="224" t="s">
        <v>1063</v>
      </c>
    </row>
    <row r="329" spans="1:2" ht="16.5">
      <c r="A329" s="902" t="s">
        <v>1185</v>
      </c>
      <c r="B329" s="224" t="s">
        <v>277</v>
      </c>
    </row>
    <row r="330" spans="1:2" ht="16.5">
      <c r="A330" s="902" t="s">
        <v>1186</v>
      </c>
      <c r="B330" s="224" t="s">
        <v>278</v>
      </c>
    </row>
    <row r="331" spans="1:2" ht="16.5">
      <c r="A331" s="902" t="s">
        <v>1187</v>
      </c>
      <c r="B331" s="224" t="s">
        <v>1064</v>
      </c>
    </row>
    <row r="332" spans="1:2" ht="16.5">
      <c r="A332" s="902" t="s">
        <v>1188</v>
      </c>
      <c r="B332" s="224" t="s">
        <v>279</v>
      </c>
    </row>
    <row r="333" spans="1:2" s="199" customFormat="1" ht="16.5">
      <c r="A333" s="902" t="s">
        <v>1189</v>
      </c>
      <c r="B333" s="224" t="s">
        <v>280</v>
      </c>
    </row>
    <row r="334" spans="1:2" ht="30">
      <c r="A334" s="903" t="s">
        <v>1190</v>
      </c>
      <c r="B334" s="227" t="s">
        <v>578</v>
      </c>
    </row>
    <row r="335" spans="1:2" ht="16.5">
      <c r="A335" s="904" t="s">
        <v>1191</v>
      </c>
      <c r="B335" s="228" t="s">
        <v>579</v>
      </c>
    </row>
    <row r="336" spans="1:2" ht="16.5">
      <c r="A336" s="904" t="s">
        <v>1192</v>
      </c>
      <c r="B336" s="228" t="s">
        <v>580</v>
      </c>
    </row>
    <row r="337" spans="1:2" ht="16.5">
      <c r="A337" s="904" t="s">
        <v>1193</v>
      </c>
      <c r="B337" s="228" t="s">
        <v>1111</v>
      </c>
    </row>
    <row r="338" spans="1:2" ht="16.5">
      <c r="A338" s="902" t="s">
        <v>1194</v>
      </c>
      <c r="B338" s="224" t="s">
        <v>581</v>
      </c>
    </row>
    <row r="339" spans="1:2" ht="16.5">
      <c r="A339" s="902" t="s">
        <v>1195</v>
      </c>
      <c r="B339" s="224" t="s">
        <v>582</v>
      </c>
    </row>
    <row r="340" spans="1:2" ht="16.5">
      <c r="A340" s="902" t="s">
        <v>1196</v>
      </c>
      <c r="B340" s="224" t="s">
        <v>1112</v>
      </c>
    </row>
    <row r="341" spans="1:2" ht="16.5">
      <c r="A341" s="902" t="s">
        <v>1197</v>
      </c>
      <c r="B341" s="224" t="s">
        <v>583</v>
      </c>
    </row>
    <row r="342" spans="1:2" ht="16.5">
      <c r="A342" s="902" t="s">
        <v>1198</v>
      </c>
      <c r="B342" s="224" t="s">
        <v>584</v>
      </c>
    </row>
    <row r="343" spans="1:2" ht="16.5">
      <c r="A343" s="902" t="s">
        <v>1199</v>
      </c>
      <c r="B343" s="224" t="s">
        <v>585</v>
      </c>
    </row>
    <row r="344" spans="1:2" ht="16.5">
      <c r="A344" s="902" t="s">
        <v>1200</v>
      </c>
      <c r="B344" s="228" t="s">
        <v>586</v>
      </c>
    </row>
    <row r="345" spans="1:2" ht="16.5">
      <c r="A345" s="902" t="s">
        <v>1201</v>
      </c>
      <c r="B345" s="228" t="s">
        <v>587</v>
      </c>
    </row>
    <row r="346" spans="1:2" ht="16.5">
      <c r="A346" s="902" t="s">
        <v>1202</v>
      </c>
      <c r="B346" s="228" t="s">
        <v>1106</v>
      </c>
    </row>
    <row r="347" spans="1:2" ht="16.5">
      <c r="A347" s="902" t="s">
        <v>1203</v>
      </c>
      <c r="B347" s="224" t="s">
        <v>588</v>
      </c>
    </row>
    <row r="348" spans="1:2" ht="16.5">
      <c r="A348" s="902" t="s">
        <v>1204</v>
      </c>
      <c r="B348" s="224" t="s">
        <v>589</v>
      </c>
    </row>
    <row r="349" spans="1:2" ht="16.5">
      <c r="A349" s="902" t="s">
        <v>1205</v>
      </c>
      <c r="B349" s="228" t="s">
        <v>590</v>
      </c>
    </row>
    <row r="350" spans="1:2" ht="16.5">
      <c r="A350" s="902" t="s">
        <v>1206</v>
      </c>
      <c r="B350" s="224" t="s">
        <v>591</v>
      </c>
    </row>
    <row r="351" spans="1:2" ht="16.5">
      <c r="A351" s="902" t="s">
        <v>1207</v>
      </c>
      <c r="B351" s="224" t="s">
        <v>592</v>
      </c>
    </row>
    <row r="352" spans="1:2" ht="16.5">
      <c r="A352" s="902" t="s">
        <v>1208</v>
      </c>
      <c r="B352" s="224" t="s">
        <v>593</v>
      </c>
    </row>
    <row r="353" spans="1:2" ht="16.5">
      <c r="A353" s="902" t="s">
        <v>1209</v>
      </c>
      <c r="B353" s="224" t="s">
        <v>594</v>
      </c>
    </row>
    <row r="354" spans="1:2" ht="16.5">
      <c r="A354" s="902" t="s">
        <v>1210</v>
      </c>
      <c r="B354" s="224" t="s">
        <v>1062</v>
      </c>
    </row>
    <row r="355" spans="1:2" ht="16.5">
      <c r="A355" s="902" t="s">
        <v>1211</v>
      </c>
      <c r="B355" s="224" t="s">
        <v>595</v>
      </c>
    </row>
    <row r="356" spans="1:2" ht="16.5">
      <c r="A356" s="902" t="s">
        <v>1212</v>
      </c>
      <c r="B356" s="224" t="s">
        <v>596</v>
      </c>
    </row>
    <row r="357" spans="1:2" ht="16.5">
      <c r="A357" s="905" t="s">
        <v>1213</v>
      </c>
      <c r="B357" s="229" t="s">
        <v>597</v>
      </c>
    </row>
    <row r="358" spans="1:2" s="199" customFormat="1" ht="16.5">
      <c r="A358" s="906" t="s">
        <v>1214</v>
      </c>
      <c r="B358" s="230" t="s">
        <v>598</v>
      </c>
    </row>
    <row r="359" spans="1:2" s="199" customFormat="1" ht="16.5">
      <c r="A359" s="906" t="s">
        <v>1215</v>
      </c>
      <c r="B359" s="230" t="s">
        <v>599</v>
      </c>
    </row>
    <row r="360" spans="1:2" s="199" customFormat="1" ht="16.5">
      <c r="A360" s="906" t="s">
        <v>1216</v>
      </c>
      <c r="B360" s="230" t="s">
        <v>600</v>
      </c>
    </row>
    <row r="361" spans="1:3" ht="17.25" thickBot="1">
      <c r="A361" s="907" t="s">
        <v>1217</v>
      </c>
      <c r="B361" s="231" t="s">
        <v>601</v>
      </c>
      <c r="C361" s="199"/>
    </row>
    <row r="362" spans="1:256" ht="18">
      <c r="A362" s="857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8"/>
      <c r="B363" s="233" t="s">
        <v>602</v>
      </c>
      <c r="C363" s="199"/>
    </row>
    <row r="364" spans="1:3" ht="18">
      <c r="A364" s="858"/>
      <c r="B364" s="234" t="s">
        <v>603</v>
      </c>
      <c r="C364" s="199"/>
    </row>
    <row r="365" spans="1:3" ht="18">
      <c r="A365" s="908" t="s">
        <v>1218</v>
      </c>
      <c r="B365" s="235" t="s">
        <v>604</v>
      </c>
      <c r="C365" s="199"/>
    </row>
    <row r="366" spans="1:2" ht="18">
      <c r="A366" s="908" t="s">
        <v>1219</v>
      </c>
      <c r="B366" s="236" t="s">
        <v>605</v>
      </c>
    </row>
    <row r="367" spans="1:2" ht="18">
      <c r="A367" s="908" t="s">
        <v>1220</v>
      </c>
      <c r="B367" s="237" t="s">
        <v>606</v>
      </c>
    </row>
    <row r="368" spans="1:2" ht="18">
      <c r="A368" s="908" t="s">
        <v>1221</v>
      </c>
      <c r="B368" s="237" t="s">
        <v>607</v>
      </c>
    </row>
    <row r="369" spans="1:2" ht="18">
      <c r="A369" s="908" t="s">
        <v>1222</v>
      </c>
      <c r="B369" s="237" t="s">
        <v>317</v>
      </c>
    </row>
    <row r="370" spans="1:2" ht="18">
      <c r="A370" s="908" t="s">
        <v>1223</v>
      </c>
      <c r="B370" s="237" t="s">
        <v>318</v>
      </c>
    </row>
    <row r="371" spans="1:2" ht="18">
      <c r="A371" s="908" t="s">
        <v>1224</v>
      </c>
      <c r="B371" s="237" t="s">
        <v>319</v>
      </c>
    </row>
    <row r="372" spans="1:2" ht="18">
      <c r="A372" s="908" t="s">
        <v>1225</v>
      </c>
      <c r="B372" s="238" t="s">
        <v>320</v>
      </c>
    </row>
    <row r="373" spans="1:2" ht="18">
      <c r="A373" s="908" t="s">
        <v>1226</v>
      </c>
      <c r="B373" s="238" t="s">
        <v>321</v>
      </c>
    </row>
    <row r="374" spans="1:2" ht="18">
      <c r="A374" s="908" t="s">
        <v>1227</v>
      </c>
      <c r="B374" s="238" t="s">
        <v>322</v>
      </c>
    </row>
    <row r="375" spans="1:2" ht="18">
      <c r="A375" s="908" t="s">
        <v>1228</v>
      </c>
      <c r="B375" s="238" t="s">
        <v>323</v>
      </c>
    </row>
    <row r="376" spans="1:2" ht="18">
      <c r="A376" s="908" t="s">
        <v>1229</v>
      </c>
      <c r="B376" s="239" t="s">
        <v>324</v>
      </c>
    </row>
    <row r="377" spans="1:2" ht="18">
      <c r="A377" s="908" t="s">
        <v>1230</v>
      </c>
      <c r="B377" s="239" t="s">
        <v>325</v>
      </c>
    </row>
    <row r="378" spans="1:2" ht="18">
      <c r="A378" s="908" t="s">
        <v>1231</v>
      </c>
      <c r="B378" s="238" t="s">
        <v>326</v>
      </c>
    </row>
    <row r="379" spans="1:5" ht="18">
      <c r="A379" s="908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08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08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08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08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08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08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08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08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08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08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08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08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08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08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08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08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08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08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08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08" t="s">
        <v>1252</v>
      </c>
      <c r="B399" s="851" t="s">
        <v>1108</v>
      </c>
      <c r="C399" s="200" t="s">
        <v>328</v>
      </c>
      <c r="D399" s="201"/>
      <c r="E399" s="202"/>
    </row>
    <row r="400" spans="1:5" ht="18">
      <c r="A400" s="909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58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2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73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10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74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70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70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11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58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2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72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72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75"/>
      <c r="B413" s="247"/>
      <c r="C413" s="200" t="s">
        <v>328</v>
      </c>
      <c r="D413" s="207"/>
      <c r="E413" s="202"/>
    </row>
    <row r="414" spans="1:5" ht="18.75" thickBot="1">
      <c r="A414" s="912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12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70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6"/>
      <c r="B417" s="249"/>
      <c r="C417" s="200" t="s">
        <v>328</v>
      </c>
      <c r="D417" s="207"/>
      <c r="E417" s="202"/>
    </row>
    <row r="418" spans="1:5" ht="16.5">
      <c r="A418" s="869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13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70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71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08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08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08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08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08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08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08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08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08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08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08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08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08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8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08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08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08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08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08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08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08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08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08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08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08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08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8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08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08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08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08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08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08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08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08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08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08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08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8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08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08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08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08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08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08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08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08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08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8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08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08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08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08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08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08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08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08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08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08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8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08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08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08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08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08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08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08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08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08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8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08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08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08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8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08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08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08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08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08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08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08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8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08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08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08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08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08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08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8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08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08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08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08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08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08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08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08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8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08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08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08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08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08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08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08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8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08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08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08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08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08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08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08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08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08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08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8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08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08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08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08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08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08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08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08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08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08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08" t="s">
        <v>1394</v>
      </c>
      <c r="B549" s="620" t="s">
        <v>929</v>
      </c>
      <c r="C549" s="200" t="s">
        <v>328</v>
      </c>
      <c r="D549" s="212"/>
      <c r="E549" s="202"/>
    </row>
    <row r="550" spans="1:5" ht="18.75" thickBot="1">
      <c r="A550" s="908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08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08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08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08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08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8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08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08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08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08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08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08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08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08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08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08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8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08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08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08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08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08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08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08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08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08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08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08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08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08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08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08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08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08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8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08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08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08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08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08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08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8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08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08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08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08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08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08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08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8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08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08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08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08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08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08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8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08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08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08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8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08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08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08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08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08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08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08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08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08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8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08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08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08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08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08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08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08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08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08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08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08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08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08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08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08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08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08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08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08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08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08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08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08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08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8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08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08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08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08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08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08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08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08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08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08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08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08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08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08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08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08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08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08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08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08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08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8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08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08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08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08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08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08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08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08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08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08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8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08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08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08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08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8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08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08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08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08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08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08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08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08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08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08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8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08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08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08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08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08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08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08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08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08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8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08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08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08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08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8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7" t="s">
        <v>1045</v>
      </c>
      <c r="D712" s="209"/>
      <c r="E712" s="209"/>
    </row>
    <row r="713" spans="1:5" ht="14.25">
      <c r="A713" s="915"/>
      <c r="B713" s="916">
        <v>42766</v>
      </c>
      <c r="C713" s="915" t="s">
        <v>1556</v>
      </c>
      <c r="D713" s="209"/>
      <c r="E713" s="209"/>
    </row>
    <row r="714" spans="1:5" ht="14.25">
      <c r="A714" s="915"/>
      <c r="B714" s="916">
        <v>42794</v>
      </c>
      <c r="C714" s="915" t="s">
        <v>1557</v>
      </c>
      <c r="D714" s="209"/>
      <c r="E714" s="209"/>
    </row>
    <row r="715" spans="1:5" ht="14.25">
      <c r="A715" s="915"/>
      <c r="B715" s="916">
        <v>42825</v>
      </c>
      <c r="C715" s="915" t="s">
        <v>1558</v>
      </c>
      <c r="D715" s="209"/>
      <c r="E715" s="209"/>
    </row>
    <row r="716" spans="1:3" ht="14.25">
      <c r="A716" s="915"/>
      <c r="B716" s="916">
        <v>42855</v>
      </c>
      <c r="C716" s="915" t="s">
        <v>1559</v>
      </c>
    </row>
    <row r="717" spans="1:3" ht="14.25">
      <c r="A717" s="915"/>
      <c r="B717" s="916">
        <v>42886</v>
      </c>
      <c r="C717" s="915" t="s">
        <v>1560</v>
      </c>
    </row>
    <row r="718" spans="1:3" ht="14.25">
      <c r="A718" s="915"/>
      <c r="B718" s="916">
        <v>42916</v>
      </c>
      <c r="C718" s="915" t="s">
        <v>1561</v>
      </c>
    </row>
    <row r="719" spans="1:3" ht="14.25">
      <c r="A719" s="915"/>
      <c r="B719" s="916">
        <v>42947</v>
      </c>
      <c r="C719" s="915" t="s">
        <v>1562</v>
      </c>
    </row>
    <row r="720" spans="1:3" ht="14.25">
      <c r="A720" s="915"/>
      <c r="B720" s="916">
        <v>42978</v>
      </c>
      <c r="C720" s="915" t="s">
        <v>1563</v>
      </c>
    </row>
    <row r="721" spans="1:3" ht="14.25">
      <c r="A721" s="915"/>
      <c r="B721" s="916">
        <v>43008</v>
      </c>
      <c r="C721" s="915" t="s">
        <v>1564</v>
      </c>
    </row>
    <row r="722" spans="1:3" ht="14.25">
      <c r="A722" s="915"/>
      <c r="B722" s="916">
        <v>43039</v>
      </c>
      <c r="C722" s="915" t="s">
        <v>1565</v>
      </c>
    </row>
    <row r="723" spans="1:3" ht="14.25">
      <c r="A723" s="915"/>
      <c r="B723" s="916">
        <v>43069</v>
      </c>
      <c r="C723" s="915" t="s">
        <v>1566</v>
      </c>
    </row>
    <row r="724" spans="1:3" ht="14.25">
      <c r="A724" s="915"/>
      <c r="B724" s="916">
        <v>43100</v>
      </c>
      <c r="C724" s="915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2024-05-10T11:56:08Z</dcterms:modified>
  <cp:category/>
  <cp:version/>
  <cp:contentType/>
  <cp:contentStatus/>
</cp:coreProperties>
</file>