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6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<sst xmlns="http://schemas.openxmlformats.org/spreadsheetml/2006/main" count="162" uniqueCount="73">
  <si>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</si>
  <si>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</si>
  <si>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</si>
  <si>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</si>
  <si>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</si>
  <si>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</si>
  <si>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</si>
  <si>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</si>
  <si>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</si>
  <si>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</si>
  <si>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</si>
  <si>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</si>
  <si>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</si>
  <si>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</si>
  <si>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</si>
  <si>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</si>
  <si>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</si>
  <si>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</si>
  <si>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</si>
  <si>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</si>
  <si>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</si>
  <si>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</si>
  <si>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</si>
  <si>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</si>
  <si>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</si>
  <si>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</si>
  <si>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</si>
  <si>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</si>
  <si>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</si>
  <si>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</si>
  <si>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</si>
  <si>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</si>
  <si>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</si>
  <si>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</si>
  <si>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</si>
  <si>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</si>
  <si>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</si>
  <si>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</si>
  <si>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</si>
  <si>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</si>
  <si>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</si>
  <si>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</si>
  <si>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</si>
  <si>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</si>
  <si>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</si>
  <si>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</si>
  <si>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</si>
  <si>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</si>
  <si>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</si>
  <si>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</si>
  <si>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</si>
  <si>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</si>
  <si>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</si>
  <si>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</si>
  <si>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</si>
  <si>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</si>
  <si>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</si>
  <si>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</si>
  <si>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</si>
  <si>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</si>
  <si>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</si>
  <si>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</si>
  <si>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</si>
  <si>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</si>
  <si>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</si>
  <si>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</si>
  <si>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</si>
  <si>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</si>
  <si>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МИНИСТЕРСКИ СЪВЕТ</t>
  </si>
  <si>
    <t>1.1.2021 г.</t>
  </si>
  <si>
    <t>Закон за мерките и действията по време на извънредното положение, обявено с решение на Народното събрание от 13 март 2020 г., Заповеди на министъра на здравеопазването, Заповеди на ръководителите на ведомствата в системата на Министерския съвет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</si>
  <si>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</si>
  <si>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31.05.2021 г.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</si>
</sst>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 t="s">
        <v>69</v>
      </c>
      <c r="E4" s="18" t="s">
        <v>72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443211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343041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">
      <c r="A10" s="39" t="s">
        <v>2</v>
      </c>
      <c r="B10" s="52">
        <f>'Ведомствени разходи'!B10+'Администрирани разходи'!B10+'ПРБ неприлагащи прогр. бюджет'!B10</f>
        <v>5036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">
      <c r="A11" s="39" t="s">
        <v>3</v>
      </c>
      <c r="B11" s="52">
        <f>'Ведомствени разходи'!B11+'Администрирани разходи'!B11+'ПРБ неприлагащи прогр. бюджет'!B11</f>
        <v>95134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">
      <c r="A12" s="38" t="s">
        <v>4</v>
      </c>
      <c r="B12" s="53">
        <f>'Ведомствени разходи'!B12+'Администрирани разходи'!B12+'ПРБ неприлагащи прогр. бюджет'!B12</f>
        <v>164878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26120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">
      <c r="A18" s="38" t="s">
        <v>32</v>
      </c>
      <c r="B18" s="53">
        <f>'Ведомствени разходи'!B18+'Администрирани разходи'!B18+'ПРБ неприлагащи прогр. бюджет'!B18</f>
        <v>14201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40" t="s">
        <v>26</v>
      </c>
      <c r="B24" s="55">
        <f aca="true" t="shared" si="2" ref="B24:G24">+B8+B12+B13+B15+B17+B18+B19+B20+B21</f>
        <v>622290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34" sqref="A3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31.05.2021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443211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343041</v>
      </c>
      <c r="C9" s="56"/>
      <c r="D9" s="56"/>
      <c r="E9" s="56"/>
      <c r="F9" s="56"/>
      <c r="G9" s="56"/>
    </row>
    <row r="10" spans="1:7" ht="15">
      <c r="A10" s="39" t="s">
        <v>2</v>
      </c>
      <c r="B10" s="56">
        <v>5036</v>
      </c>
      <c r="C10" s="56"/>
      <c r="D10" s="56"/>
      <c r="E10" s="56"/>
      <c r="F10" s="56"/>
      <c r="G10" s="56"/>
    </row>
    <row r="11" spans="1:7" ht="15">
      <c r="A11" s="39" t="s">
        <v>3</v>
      </c>
      <c r="B11" s="56">
        <v>95134</v>
      </c>
      <c r="C11" s="56"/>
      <c r="D11" s="56"/>
      <c r="E11" s="56"/>
      <c r="F11" s="56"/>
      <c r="G11" s="56"/>
    </row>
    <row r="12" spans="1:7" ht="15">
      <c r="A12" s="38" t="s">
        <v>4</v>
      </c>
      <c r="B12" s="57">
        <v>68878</v>
      </c>
      <c r="C12" s="57">
        <v>0</v>
      </c>
      <c r="D12" s="57">
        <v>0</v>
      </c>
      <c r="E12" s="57">
        <v>0</v>
      </c>
      <c r="F12" s="57">
        <v>26120</v>
      </c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>
        <v>14201</v>
      </c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526290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33" sqref="F33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31.05.2021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0</v>
      </c>
      <c r="C9" s="56"/>
      <c r="D9" s="56"/>
      <c r="E9" s="56"/>
      <c r="F9" s="56"/>
      <c r="G9" s="56"/>
    </row>
    <row r="10" spans="1:7" ht="15">
      <c r="A10" s="39" t="s">
        <v>2</v>
      </c>
      <c r="B10" s="56">
        <v>0</v>
      </c>
      <c r="C10" s="56"/>
      <c r="D10" s="56"/>
      <c r="E10" s="56"/>
      <c r="F10" s="56"/>
      <c r="G10" s="56"/>
    </row>
    <row r="11" spans="1:7" ht="15">
      <c r="A11" s="39" t="s">
        <v>3</v>
      </c>
      <c r="B11" s="56">
        <v>0</v>
      </c>
      <c r="C11" s="56"/>
      <c r="D11" s="56"/>
      <c r="E11" s="56"/>
      <c r="F11" s="56"/>
      <c r="G11" s="56"/>
    </row>
    <row r="12" spans="1:7" ht="15">
      <c r="A12" s="38" t="s">
        <v>4</v>
      </c>
      <c r="B12" s="57">
        <v>96000</v>
      </c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96000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31.05.2021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="80" zoomScaleNormal="8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МИНИСТЕРСКИ СЪВЕТ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1.1.2021 г.</v>
      </c>
      <c r="F4" s="22" t="str">
        <f>IF(ISBLANK(ОБЩО!E4),"",ОБЩО!E4)</f>
        <v>31.05.2021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7.2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622290</v>
      </c>
      <c r="E9" s="47">
        <f>E11+E26+E35</f>
        <v>0</v>
      </c>
      <c r="F9" s="59">
        <f>F11+F26+F35</f>
        <v>26120</v>
      </c>
    </row>
    <row r="10" spans="1:6" ht="1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0.7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6.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0.7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0.7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2.25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0.7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6.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6.5">
      <c r="A35" s="70">
        <f t="shared" si="0"/>
        <v>1</v>
      </c>
      <c r="B35" s="37" t="s">
        <v>49</v>
      </c>
      <c r="C35" s="47"/>
      <c r="D35" s="47">
        <f>SUM(D36:D50)</f>
        <v>622290</v>
      </c>
      <c r="E35" s="47">
        <f>SUM(E36:E50)</f>
        <v>0</v>
      </c>
      <c r="F35" s="62">
        <f>SUM(F36:F50)</f>
        <v>26120</v>
      </c>
    </row>
    <row r="36" spans="1:6" s="2" customFormat="1" ht="124.5">
      <c r="A36" s="70">
        <f t="shared" si="0"/>
        <v>1</v>
      </c>
      <c r="B36" s="27" t="s">
        <v>53</v>
      </c>
      <c r="C36" s="46" t="s">
        <v>70</v>
      </c>
      <c r="D36" s="63">
        <v>179079</v>
      </c>
      <c r="E36" s="63">
        <v>0</v>
      </c>
      <c r="F36" s="64">
        <v>26120</v>
      </c>
    </row>
    <row r="37" spans="1:6" s="2" customFormat="1" ht="171">
      <c r="A37" s="70">
        <f t="shared" si="0"/>
        <v>1</v>
      </c>
      <c r="B37" s="27" t="s">
        <v>54</v>
      </c>
      <c r="C37" s="46" t="s">
        <v>71</v>
      </c>
      <c r="D37" s="63">
        <v>443211</v>
      </c>
      <c r="E37" s="63"/>
      <c r="F37" s="64"/>
    </row>
    <row r="38" spans="1:6" s="2" customFormat="1" ht="62.25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0.7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0.7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0.7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0.7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5.7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4.25">
      <c r="A51" s="70">
        <v>1</v>
      </c>
    </row>
    <row r="52" spans="1:2" ht="15">
      <c r="A52" s="70">
        <v>1</v>
      </c>
      <c r="B52" s="16" t="s">
        <v>63</v>
      </c>
    </row>
    <row r="53" spans="1:2" ht="15">
      <c r="A53" s="70">
        <v>1</v>
      </c>
      <c r="B53" s="16" t="s">
        <v>67</v>
      </c>
    </row>
    <row r="54" spans="1:2" ht="1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2021-05-11T14:07:12Z</cp:lastPrinted>
  <dcterms:created xsi:type="dcterms:W3CDTF">2020-04-28T14:17:25Z</dcterms:created>
  <dcterms:modified xsi:type="dcterms:W3CDTF">2021-06-10T13:12:23Z</dcterms:modified>
  <cp:category/>
  <cp:version/>
  <cp:contentType/>
  <cp:contentStatus/>
</cp:coreProperties>
</file>